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LYOKM\Desktop\élelmiszer közbesz\"/>
    </mc:Choice>
  </mc:AlternateContent>
  <bookViews>
    <workbookView xWindow="0" yWindow="0" windowWidth="28800" windowHeight="12210" xr2:uid="{00000000-000D-0000-FFFF-FFFF00000000}"/>
  </bookViews>
  <sheets>
    <sheet name="Munka1" sheetId="1" r:id="rId1"/>
    <sheet name="Munka2" sheetId="2" r:id="rId2"/>
    <sheet name="Munka3" sheetId="3" r:id="rId3"/>
  </sheets>
  <calcPr calcId="171027"/>
</workbook>
</file>

<file path=xl/calcChain.xml><?xml version="1.0" encoding="utf-8"?>
<calcChain xmlns="http://schemas.openxmlformats.org/spreadsheetml/2006/main">
  <c r="H106" i="1" l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106" i="1" l="1"/>
</calcChain>
</file>

<file path=xl/sharedStrings.xml><?xml version="1.0" encoding="utf-8"?>
<sst xmlns="http://schemas.openxmlformats.org/spreadsheetml/2006/main" count="508" uniqueCount="276">
  <si>
    <t>3.</t>
  </si>
  <si>
    <t>Tej, Tejtermék</t>
  </si>
  <si>
    <t>24 havi igény</t>
  </si>
  <si>
    <t>Mennyiségi egység</t>
  </si>
  <si>
    <t>Megajánlott termék neve</t>
  </si>
  <si>
    <t>Megajánlott termék gyártója</t>
  </si>
  <si>
    <t>Megajánlott termék származási országa</t>
  </si>
  <si>
    <t>Nettó ajánlati ár összmennyiség 24 hónap</t>
  </si>
  <si>
    <t>Megnevezés</t>
  </si>
  <si>
    <t>Minőségi elvárások, termékjellemzők, egyéb igény</t>
  </si>
  <si>
    <t>Gyártmánylap</t>
  </si>
  <si>
    <t>Gyártmánylap sorszáma</t>
  </si>
  <si>
    <t>Kért Kiszerelés</t>
  </si>
  <si>
    <t>Megajánlott Kiszerelés</t>
  </si>
  <si>
    <t>1.</t>
  </si>
  <si>
    <t>Almetta sajt különlegesség  tejszínes</t>
  </si>
  <si>
    <t>150g</t>
  </si>
  <si>
    <t>kg</t>
  </si>
  <si>
    <t>2.</t>
  </si>
  <si>
    <t>Anikó sajt</t>
  </si>
  <si>
    <t>1,5kg</t>
  </si>
  <si>
    <t>Camambert sajt</t>
  </si>
  <si>
    <t>1kg</t>
  </si>
  <si>
    <t>4.</t>
  </si>
  <si>
    <t>2,5kg</t>
  </si>
  <si>
    <t>5.</t>
  </si>
  <si>
    <t>Camambert sajt különféle</t>
  </si>
  <si>
    <t>Zsír a szárazanyagban: min. 60 g/100 g</t>
  </si>
  <si>
    <t>kérünk gyártmánylapot</t>
  </si>
  <si>
    <t>125g</t>
  </si>
  <si>
    <t>6.</t>
  </si>
  <si>
    <t>Eidami sajt</t>
  </si>
  <si>
    <t>3kg</t>
  </si>
  <si>
    <t>7.</t>
  </si>
  <si>
    <t>Eidami sajt füstölt</t>
  </si>
  <si>
    <t>8.</t>
  </si>
  <si>
    <t>Eidami sajt szeletelt</t>
  </si>
  <si>
    <t>9.</t>
  </si>
  <si>
    <t>Élesztő</t>
  </si>
  <si>
    <t>friss</t>
  </si>
  <si>
    <t>50g</t>
  </si>
  <si>
    <t>db</t>
  </si>
  <si>
    <t>10.</t>
  </si>
  <si>
    <t>Ementáli sajt</t>
  </si>
  <si>
    <t xml:space="preserve">45% zsírtartalmú, </t>
  </si>
  <si>
    <t>4kg</t>
  </si>
  <si>
    <t>11.</t>
  </si>
  <si>
    <t>Feta sajt</t>
  </si>
  <si>
    <t>12.</t>
  </si>
  <si>
    <t>Főzőtejszín</t>
  </si>
  <si>
    <t>10%, tejszínen kívül más összetevőt nem tartalmazhat</t>
  </si>
  <si>
    <t>200ml</t>
  </si>
  <si>
    <t>l</t>
  </si>
  <si>
    <t>13.</t>
  </si>
  <si>
    <t>500ml</t>
  </si>
  <si>
    <t>14.</t>
  </si>
  <si>
    <t>1l</t>
  </si>
  <si>
    <t>15.</t>
  </si>
  <si>
    <t>French Combi White</t>
  </si>
  <si>
    <t>500g</t>
  </si>
  <si>
    <t>16.</t>
  </si>
  <si>
    <t>Gomolya sajt</t>
  </si>
  <si>
    <t>1 kg</t>
  </si>
  <si>
    <t>17.</t>
  </si>
  <si>
    <t>18.</t>
  </si>
  <si>
    <t>Gomolya sajt füstölt</t>
  </si>
  <si>
    <t>19.</t>
  </si>
  <si>
    <t>Gyümölcs joghurt eper,barack vödrös,élőflórás</t>
  </si>
  <si>
    <t xml:space="preserve">Tehéntej, minimum 12% cukrozott gyümölcskészítmény </t>
  </si>
  <si>
    <t xml:space="preserve">5 l </t>
  </si>
  <si>
    <t>20.</t>
  </si>
  <si>
    <t>Ivójoghurt eper,sárgabarack</t>
  </si>
  <si>
    <t>100g</t>
  </si>
  <si>
    <t>21.</t>
  </si>
  <si>
    <t>Joghurt laktózmentes</t>
  </si>
  <si>
    <t>22.</t>
  </si>
  <si>
    <t>Joghurt natúr élőflórás</t>
  </si>
  <si>
    <t>23.</t>
  </si>
  <si>
    <t>315g</t>
  </si>
  <si>
    <t>24.</t>
  </si>
  <si>
    <t>Joghurt natúr, vödrös, előflórás</t>
  </si>
  <si>
    <t>5kg</t>
  </si>
  <si>
    <t>25.</t>
  </si>
  <si>
    <t>Juhsajt</t>
  </si>
  <si>
    <t>26.</t>
  </si>
  <si>
    <t>Juhtúró</t>
  </si>
  <si>
    <t>27.</t>
  </si>
  <si>
    <t xml:space="preserve">Karaván jellegű sajt füstölt </t>
  </si>
  <si>
    <t>1,2kg</t>
  </si>
  <si>
    <t>28.</t>
  </si>
  <si>
    <t>Karaván jellegű sajt szeletelt füstölt</t>
  </si>
  <si>
    <t>29.</t>
  </si>
  <si>
    <t>Kefir élőflórás</t>
  </si>
  <si>
    <t>30.</t>
  </si>
  <si>
    <t>31.</t>
  </si>
  <si>
    <t>Kefir vödrös, élőflórás</t>
  </si>
  <si>
    <t>32.</t>
  </si>
  <si>
    <t>Kefíres túró</t>
  </si>
  <si>
    <t>Fehérje minimum 8,4%, zsír maximum 5%</t>
  </si>
  <si>
    <t>33.</t>
  </si>
  <si>
    <t>Kockasajt kolbászos</t>
  </si>
  <si>
    <t>200g / 8 cikkes</t>
  </si>
  <si>
    <t>34.</t>
  </si>
  <si>
    <t>Kockasajt natúr</t>
  </si>
  <si>
    <t>35.</t>
  </si>
  <si>
    <t>Kockasajt téliszalámis</t>
  </si>
  <si>
    <t>36.</t>
  </si>
  <si>
    <t>Krémtúró (vaniliás)</t>
  </si>
  <si>
    <t>90g</t>
  </si>
  <si>
    <t>37.</t>
  </si>
  <si>
    <t>Lágy karamellás és tejes töltésű ostya mogyoródarabkás tejcsokoládé-bevonattal</t>
  </si>
  <si>
    <t>tejcsokoládé 27,5%, tej: 14,5%, karamell 11,5%, mogyoró 10,5%</t>
  </si>
  <si>
    <t>35g</t>
  </si>
  <si>
    <t>38.</t>
  </si>
  <si>
    <t xml:space="preserve">Laktózmentes UHT tej </t>
  </si>
  <si>
    <t>UHT laktózmentes</t>
  </si>
  <si>
    <t>39.</t>
  </si>
  <si>
    <t>Margarin</t>
  </si>
  <si>
    <t>20% zsírtartalmú kenhető növényi zsír, Nátrium: 0,33g/100g</t>
  </si>
  <si>
    <t>250g</t>
  </si>
  <si>
    <t>40.</t>
  </si>
  <si>
    <t>41.</t>
  </si>
  <si>
    <t>Margarin multivitaminos</t>
  </si>
  <si>
    <t>Zsírtartalom 39%, Viatminok: A, D, B1, B2, B6, B12</t>
  </si>
  <si>
    <t>42.</t>
  </si>
  <si>
    <t>Margarin oliva olajjal dúsított</t>
  </si>
  <si>
    <t>csökkentett zsírtartalmú</t>
  </si>
  <si>
    <t>43.</t>
  </si>
  <si>
    <t>Margarin sütő, kocka</t>
  </si>
  <si>
    <t>zsírtartalom: 70%, só &lt;0,2g/100g</t>
  </si>
  <si>
    <t>44.</t>
  </si>
  <si>
    <t>45.</t>
  </si>
  <si>
    <t>Margarin tej-, gluténmentes</t>
  </si>
  <si>
    <t xml:space="preserve">Tej-glutén mentes </t>
  </si>
  <si>
    <t>46.</t>
  </si>
  <si>
    <t>Márványsajt</t>
  </si>
  <si>
    <t>47.</t>
  </si>
  <si>
    <t>Mascarpone</t>
  </si>
  <si>
    <t>48.</t>
  </si>
  <si>
    <t>Mozzarella  natur</t>
  </si>
  <si>
    <t>49.</t>
  </si>
  <si>
    <t>Mozzarella füstölt</t>
  </si>
  <si>
    <t>50.</t>
  </si>
  <si>
    <t>Mozzarella jellegű  vizes golyós</t>
  </si>
  <si>
    <t>51.</t>
  </si>
  <si>
    <t>Növényi olaj tartalmú sütőzsiradék</t>
  </si>
  <si>
    <t>Zsírtartalom: 40%, só 0g, pumpás adagoló rendszerrel</t>
  </si>
  <si>
    <t>3,7 l</t>
  </si>
  <si>
    <t>52.</t>
  </si>
  <si>
    <t>Pannónia jellegű sajt</t>
  </si>
  <si>
    <t>laktózmentes</t>
  </si>
  <si>
    <t>1200g</t>
  </si>
  <si>
    <t>53.</t>
  </si>
  <si>
    <t xml:space="preserve">Pannónia jellegű sajt szeletelt </t>
  </si>
  <si>
    <t>54.</t>
  </si>
  <si>
    <t>Parenyica</t>
  </si>
  <si>
    <t>160g</t>
  </si>
  <si>
    <t>55.</t>
  </si>
  <si>
    <t>Parmezán</t>
  </si>
  <si>
    <t>56.</t>
  </si>
  <si>
    <t>Pizza mozzarella</t>
  </si>
  <si>
    <t>57.</t>
  </si>
  <si>
    <t>Puding poharas klf</t>
  </si>
  <si>
    <t>58.</t>
  </si>
  <si>
    <t>Réteslap eh. 18 lapos</t>
  </si>
  <si>
    <t>előhűtött</t>
  </si>
  <si>
    <t>450g</t>
  </si>
  <si>
    <t>cs</t>
  </si>
  <si>
    <t>59.</t>
  </si>
  <si>
    <t>Ricotta</t>
  </si>
  <si>
    <t>60.</t>
  </si>
  <si>
    <t>Rizsital natur</t>
  </si>
  <si>
    <t>UHT</t>
  </si>
  <si>
    <t>61.</t>
  </si>
  <si>
    <t>Rizsital natur, gluténmentes</t>
  </si>
  <si>
    <t>UHT gluténmentes</t>
  </si>
  <si>
    <t>62.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</si>
  <si>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</si>
  <si>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</si>
  <si>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63.</t>
  </si>
  <si>
    <t>Szedvics túró különféle</t>
  </si>
  <si>
    <t>Félzsíros tehéntúró, tejszín, só</t>
  </si>
  <si>
    <t>64.</t>
  </si>
  <si>
    <t>Szendvicskrém</t>
  </si>
  <si>
    <t>Zsírtartalom 30%</t>
  </si>
  <si>
    <t>65.</t>
  </si>
  <si>
    <t xml:space="preserve">Teavaj </t>
  </si>
  <si>
    <t>80% zsírtartalom, 100% pasztőrözött tejszín</t>
  </si>
  <si>
    <t>66.</t>
  </si>
  <si>
    <t>67.</t>
  </si>
  <si>
    <t>82% zsírtartalom, 100% pasztőrözött tejszín</t>
  </si>
  <si>
    <t>68.</t>
  </si>
  <si>
    <t>69.</t>
  </si>
  <si>
    <t>70.</t>
  </si>
  <si>
    <t>Tehéntúró félzsíros</t>
  </si>
  <si>
    <t>71.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</si>
  <si>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</si>
  <si>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72.</t>
  </si>
  <si>
    <t>Tej friss, zacskós</t>
  </si>
  <si>
    <t>73.</t>
  </si>
  <si>
    <t>5l</t>
  </si>
  <si>
    <t>74.</t>
  </si>
  <si>
    <t>75.</t>
  </si>
  <si>
    <t>76.</t>
  </si>
  <si>
    <t>Tej UHT</t>
  </si>
  <si>
    <t>1,5%</t>
  </si>
  <si>
    <t>77.</t>
  </si>
  <si>
    <t>2,8%</t>
  </si>
  <si>
    <t>78.</t>
  </si>
  <si>
    <t>Tejes töltésű sütemény, tejszelet</t>
  </si>
  <si>
    <t xml:space="preserve">pasztőrözött tej 40%, méz 5%, </t>
  </si>
  <si>
    <t>28g</t>
  </si>
  <si>
    <t>79.</t>
  </si>
  <si>
    <t>Tejföl 12%</t>
  </si>
  <si>
    <t>80.</t>
  </si>
  <si>
    <t>81.</t>
  </si>
  <si>
    <t>Tejföl 20%</t>
  </si>
  <si>
    <t>82.</t>
  </si>
  <si>
    <t>83.</t>
  </si>
  <si>
    <t>Tejföl laktózmentes 20%</t>
  </si>
  <si>
    <t>84.</t>
  </si>
  <si>
    <t>Tejszín hab</t>
  </si>
  <si>
    <t>30% -os, cukrozatlan, tisztán állati eredetű</t>
  </si>
  <si>
    <t>1 l</t>
  </si>
  <si>
    <t>85.</t>
  </si>
  <si>
    <t>Tömlős sajt füstölt</t>
  </si>
  <si>
    <t>zsírtartalom a szárazanyagban 40%, só: max 1,5g/100g</t>
  </si>
  <si>
    <t>86.</t>
  </si>
  <si>
    <t>Tömlős sajt natúr</t>
  </si>
  <si>
    <t>zsírtartalom a szárazanyagban 40%, tejszín 10%, só: max 1,5g/100g</t>
  </si>
  <si>
    <t>87.</t>
  </si>
  <si>
    <t>Tömlős sajt sonkás</t>
  </si>
  <si>
    <t>zsírtartalom a szárazanyagban 40%, sonka 3%, só: max 1,5g/100g</t>
  </si>
  <si>
    <t>88.</t>
  </si>
  <si>
    <t>Trappista füstölt, szeletelt</t>
  </si>
  <si>
    <t>89.</t>
  </si>
  <si>
    <t>Trappista sajt</t>
  </si>
  <si>
    <t>1500g</t>
  </si>
  <si>
    <t>90.</t>
  </si>
  <si>
    <t>3000g</t>
  </si>
  <si>
    <t>91.</t>
  </si>
  <si>
    <t>Trappista sajt darabolt</t>
  </si>
  <si>
    <t>92.</t>
  </si>
  <si>
    <t>Trappista sajt füstölt</t>
  </si>
  <si>
    <t>1100g</t>
  </si>
  <si>
    <t>93.</t>
  </si>
  <si>
    <t>Trappista szeletelt</t>
  </si>
  <si>
    <t>94.</t>
  </si>
  <si>
    <t>Túró desszert</t>
  </si>
  <si>
    <t>Zsírszegény túró 40%, Kakaós étbevonómassza min. 35%</t>
  </si>
  <si>
    <t>30g</t>
  </si>
  <si>
    <t>95.</t>
  </si>
  <si>
    <t>Túró desszert töltelékes banán,eper,kajszi,</t>
  </si>
  <si>
    <t>Zsírszegény túró 31%, Kakaós étbevonómassza min. 35%</t>
  </si>
  <si>
    <t>96.</t>
  </si>
  <si>
    <t>Túró laktózmentes</t>
  </si>
  <si>
    <t>5% zsírtartalom</t>
  </si>
  <si>
    <t>180g</t>
  </si>
  <si>
    <t>97.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</si>
  <si>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</si>
  <si>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</si>
  <si>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</si>
  <si>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98.</t>
  </si>
  <si>
    <t>Vajkrém fokhagymás-zöldfűszeres</t>
  </si>
  <si>
    <t>39 % zsírtartalom</t>
  </si>
  <si>
    <t>200g</t>
  </si>
  <si>
    <t>99.</t>
  </si>
  <si>
    <t>Vajkrém magyaros</t>
  </si>
  <si>
    <t>100.</t>
  </si>
  <si>
    <t>Vajkrém márványsajtos</t>
  </si>
  <si>
    <t>101.</t>
  </si>
  <si>
    <t>Vajkrém natúr</t>
  </si>
  <si>
    <t>102.</t>
  </si>
  <si>
    <t>Vajkrém olaszos</t>
  </si>
  <si>
    <t>Mindösszesen:</t>
  </si>
  <si>
    <r>
      <t>nettó mennyiségi egységár "</t>
    </r>
    <r>
      <rPr>
        <b/>
        <u/>
        <sz val="10"/>
        <color rgb="FFFF0000"/>
        <rFont val="Times New Roman"/>
        <family val="1"/>
        <charset val="238"/>
      </rPr>
      <t>I</t>
    </r>
    <r>
      <rPr>
        <b/>
        <u/>
        <sz val="10"/>
        <color indexed="8"/>
        <rFont val="Times New Roman"/>
        <family val="1"/>
        <charset val="238"/>
      </rPr>
      <t>" oszlop szerint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</si>
</sst>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b/>
      <sz val="8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0">
    <xf numFmtId="0" fontId="0" fillId="0" borderId="0" xfId="0"/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8" fillId="3" borderId="6" xfId="2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vertical="center" wrapText="1"/>
    </xf>
    <xf numFmtId="49" fontId="8" fillId="4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vertical="center" wrapText="1"/>
      <protection locked="0"/>
    </xf>
    <xf numFmtId="164" fontId="2" fillId="5" borderId="2" xfId="1" applyNumberFormat="1" applyFont="1" applyFill="1" applyBorder="1" applyAlignment="1" applyProtection="1">
      <alignment horizontal="right"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  <protection locked="0"/>
    </xf>
    <xf numFmtId="4" fontId="10" fillId="0" borderId="2" xfId="1" applyNumberFormat="1" applyFont="1" applyBorder="1" applyAlignment="1" applyProtection="1">
      <alignment vertical="center" wrapText="1"/>
      <protection locked="0"/>
    </xf>
    <xf numFmtId="4" fontId="2" fillId="5" borderId="2" xfId="1" applyNumberFormat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9" fillId="0" borderId="2" xfId="1" applyFont="1" applyFill="1" applyBorder="1" applyAlignment="1" applyProtection="1">
      <alignment horizont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9" fontId="9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 wrapText="1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vertical="center" wrapText="1"/>
    </xf>
    <xf numFmtId="10" fontId="9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 wrapText="1"/>
      <protection locked="0"/>
    </xf>
    <xf numFmtId="4" fontId="10" fillId="0" borderId="2" xfId="1" applyNumberFormat="1" applyFont="1" applyFill="1" applyBorder="1" applyAlignment="1" applyProtection="1">
      <alignment vertical="center" wrapText="1"/>
      <protection locked="0"/>
    </xf>
    <xf numFmtId="0" fontId="2" fillId="7" borderId="10" xfId="1" applyFont="1" applyFill="1" applyBorder="1" applyAlignment="1" applyProtection="1">
      <alignment vertical="center" wrapText="1"/>
    </xf>
    <xf numFmtId="4" fontId="10" fillId="7" borderId="10" xfId="1" applyNumberFormat="1" applyFont="1" applyFill="1" applyBorder="1" applyAlignment="1" applyProtection="1">
      <alignment vertical="center" wrapText="1"/>
    </xf>
    <xf numFmtId="4" fontId="2" fillId="6" borderId="10" xfId="1" applyNumberFormat="1" applyFont="1" applyFill="1" applyBorder="1" applyAlignment="1" applyProtection="1">
      <alignment vertical="center" wrapText="1"/>
    </xf>
    <xf numFmtId="0" fontId="9" fillId="0" borderId="2" xfId="1" applyFont="1" applyBorder="1" applyAlignment="1" applyProtection="1">
      <alignment vertical="center" wrapText="1"/>
    </xf>
    <xf numFmtId="164" fontId="13" fillId="6" borderId="10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/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9" xfId="2" applyFont="1" applyFill="1" applyBorder="1" applyAlignment="1" applyProtection="1">
      <alignment horizontal="center" vertical="center" wrapText="1"/>
    </xf>
    <xf numFmtId="4" fontId="7" fillId="3" borderId="4" xfId="2" applyNumberFormat="1" applyFont="1" applyFill="1" applyBorder="1" applyAlignment="1" applyProtection="1">
      <alignment horizontal="center" vertical="center" wrapText="1"/>
    </xf>
    <xf numFmtId="4" fontId="7" fillId="3" borderId="9" xfId="2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 applyProtection="1">
      <alignment horizontal="right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8" xfId="0" applyNumberFormat="1" applyFont="1" applyFill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center" vertical="center" wrapText="1"/>
    </xf>
  </cellXfs>
  <cellStyles count="3">
    <cellStyle name="Excel Built-in Normal" xfId="1" xr:uid="{00000000-0005-0000-0000-000000000000}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7"/>
  <sheetViews>
    <sheetView tabSelected="1" workbookViewId="0">
      <selection activeCell="D1" sqref="D1"/>
    </sheetView>
  </sheetViews>
  <sheetFormatPr defaultRowHeight="15" x14ac:dyDescent="0.25"/>
  <cols>
    <col min="2" max="2" width="16.7109375" customWidth="1"/>
    <col min="3" max="3" width="24.140625" customWidth="1"/>
    <col min="4" max="4" width="14.5703125" style="36" customWidth="1"/>
    <col min="7" max="7" width="11.42578125" customWidth="1"/>
    <col min="8" max="8" width="11" customWidth="1"/>
    <col min="9" max="9" width="10.5703125" customWidth="1"/>
    <col min="10" max="10" width="25.7109375" customWidth="1"/>
    <col min="11" max="11" width="14.42578125" customWidth="1"/>
    <col min="12" max="13" width="11.140625" customWidth="1"/>
    <col min="14" max="14" width="12.7109375" customWidth="1"/>
  </cols>
  <sheetData>
    <row r="2" spans="1:14" x14ac:dyDescent="0.25">
      <c r="A2" s="43"/>
      <c r="B2" s="45" t="s">
        <v>1</v>
      </c>
      <c r="C2" s="45"/>
      <c r="D2" s="45"/>
      <c r="E2" s="45"/>
      <c r="F2" s="45"/>
      <c r="G2" s="45"/>
      <c r="H2" s="46" t="s">
        <v>2</v>
      </c>
      <c r="I2" s="48" t="s">
        <v>3</v>
      </c>
      <c r="J2" s="38" t="s">
        <v>4</v>
      </c>
      <c r="K2" s="38" t="s">
        <v>5</v>
      </c>
      <c r="L2" s="38" t="s">
        <v>6</v>
      </c>
      <c r="M2" s="40" t="s">
        <v>275</v>
      </c>
      <c r="N2" s="40" t="s">
        <v>7</v>
      </c>
    </row>
    <row r="3" spans="1:14" ht="48" customHeight="1" x14ac:dyDescent="0.25">
      <c r="A3" s="44"/>
      <c r="B3" s="1" t="s">
        <v>8</v>
      </c>
      <c r="C3" s="2" t="s">
        <v>9</v>
      </c>
      <c r="D3" s="2" t="s">
        <v>10</v>
      </c>
      <c r="E3" s="3" t="s">
        <v>11</v>
      </c>
      <c r="F3" s="4" t="s">
        <v>12</v>
      </c>
      <c r="G3" s="4" t="s">
        <v>13</v>
      </c>
      <c r="H3" s="47"/>
      <c r="I3" s="49"/>
      <c r="J3" s="39"/>
      <c r="K3" s="39"/>
      <c r="L3" s="39"/>
      <c r="M3" s="41"/>
      <c r="N3" s="41"/>
    </row>
    <row r="4" spans="1:14" ht="38.25" x14ac:dyDescent="0.25">
      <c r="A4" s="5" t="s">
        <v>14</v>
      </c>
      <c r="B4" s="6" t="s">
        <v>15</v>
      </c>
      <c r="C4" s="2"/>
      <c r="D4" s="2"/>
      <c r="E4" s="35"/>
      <c r="F4" s="7" t="s">
        <v>16</v>
      </c>
      <c r="G4" s="8"/>
      <c r="H4" s="9">
        <v>96.75</v>
      </c>
      <c r="I4" s="10" t="s">
        <v>17</v>
      </c>
      <c r="J4" s="11"/>
      <c r="K4" s="11"/>
      <c r="L4" s="11"/>
      <c r="M4" s="12"/>
      <c r="N4" s="13">
        <f t="shared" ref="N4:N67" si="0">SUM(H4*M4)</f>
        <v>0</v>
      </c>
    </row>
    <row r="5" spans="1:14" x14ac:dyDescent="0.25">
      <c r="A5" s="5" t="s">
        <v>18</v>
      </c>
      <c r="B5" s="6" t="s">
        <v>19</v>
      </c>
      <c r="C5" s="2"/>
      <c r="D5" s="2"/>
      <c r="E5" s="35"/>
      <c r="F5" s="7" t="s">
        <v>20</v>
      </c>
      <c r="G5" s="8"/>
      <c r="H5" s="9">
        <v>78</v>
      </c>
      <c r="I5" s="10" t="s">
        <v>17</v>
      </c>
      <c r="J5" s="11"/>
      <c r="K5" s="11"/>
      <c r="L5" s="11"/>
      <c r="M5" s="12"/>
      <c r="N5" s="13">
        <f t="shared" si="0"/>
        <v>0</v>
      </c>
    </row>
    <row r="6" spans="1:14" x14ac:dyDescent="0.25">
      <c r="A6" s="5" t="s">
        <v>0</v>
      </c>
      <c r="B6" s="6" t="s">
        <v>21</v>
      </c>
      <c r="C6" s="14"/>
      <c r="D6" s="2"/>
      <c r="E6" s="35"/>
      <c r="F6" s="7" t="s">
        <v>22</v>
      </c>
      <c r="G6" s="8"/>
      <c r="H6" s="9">
        <v>133</v>
      </c>
      <c r="I6" s="10" t="s">
        <v>17</v>
      </c>
      <c r="J6" s="11"/>
      <c r="K6" s="11"/>
      <c r="L6" s="11"/>
      <c r="M6" s="12"/>
      <c r="N6" s="13">
        <f t="shared" si="0"/>
        <v>0</v>
      </c>
    </row>
    <row r="7" spans="1:14" x14ac:dyDescent="0.25">
      <c r="A7" s="5" t="s">
        <v>23</v>
      </c>
      <c r="B7" s="6" t="s">
        <v>21</v>
      </c>
      <c r="C7" s="2"/>
      <c r="D7" s="2"/>
      <c r="E7" s="35"/>
      <c r="F7" s="7" t="s">
        <v>24</v>
      </c>
      <c r="G7" s="15"/>
      <c r="H7" s="9">
        <v>97.5</v>
      </c>
      <c r="I7" s="10" t="s">
        <v>17</v>
      </c>
      <c r="J7" s="11"/>
      <c r="K7" s="11"/>
      <c r="L7" s="11"/>
      <c r="M7" s="12"/>
      <c r="N7" s="13">
        <f t="shared" si="0"/>
        <v>0</v>
      </c>
    </row>
    <row r="8" spans="1:14" ht="26.25" x14ac:dyDescent="0.25">
      <c r="A8" s="5" t="s">
        <v>25</v>
      </c>
      <c r="B8" s="6" t="s">
        <v>26</v>
      </c>
      <c r="C8" s="16" t="s">
        <v>27</v>
      </c>
      <c r="D8" s="3" t="s">
        <v>28</v>
      </c>
      <c r="E8" s="35"/>
      <c r="F8" s="7" t="s">
        <v>29</v>
      </c>
      <c r="G8" s="8"/>
      <c r="H8" s="9">
        <v>1043.5</v>
      </c>
      <c r="I8" s="10" t="s">
        <v>17</v>
      </c>
      <c r="J8" s="11"/>
      <c r="K8" s="11"/>
      <c r="L8" s="11"/>
      <c r="M8" s="12"/>
      <c r="N8" s="13">
        <f t="shared" si="0"/>
        <v>0</v>
      </c>
    </row>
    <row r="9" spans="1:14" x14ac:dyDescent="0.25">
      <c r="A9" s="5" t="s">
        <v>30</v>
      </c>
      <c r="B9" s="6" t="s">
        <v>31</v>
      </c>
      <c r="C9" s="2"/>
      <c r="D9" s="2"/>
      <c r="E9" s="35"/>
      <c r="F9" s="7" t="s">
        <v>32</v>
      </c>
      <c r="G9" s="8"/>
      <c r="H9" s="9">
        <v>90</v>
      </c>
      <c r="I9" s="10" t="s">
        <v>17</v>
      </c>
      <c r="J9" s="11"/>
      <c r="K9" s="11"/>
      <c r="L9" s="11"/>
      <c r="M9" s="12"/>
      <c r="N9" s="13">
        <f t="shared" si="0"/>
        <v>0</v>
      </c>
    </row>
    <row r="10" spans="1:14" x14ac:dyDescent="0.25">
      <c r="A10" s="5" t="s">
        <v>33</v>
      </c>
      <c r="B10" s="6" t="s">
        <v>34</v>
      </c>
      <c r="C10" s="2"/>
      <c r="D10" s="2"/>
      <c r="E10" s="35"/>
      <c r="F10" s="7" t="s">
        <v>32</v>
      </c>
      <c r="G10" s="8"/>
      <c r="H10" s="9">
        <v>36</v>
      </c>
      <c r="I10" s="10" t="s">
        <v>17</v>
      </c>
      <c r="J10" s="11"/>
      <c r="K10" s="11"/>
      <c r="L10" s="11"/>
      <c r="M10" s="12"/>
      <c r="N10" s="13">
        <f t="shared" si="0"/>
        <v>0</v>
      </c>
    </row>
    <row r="11" spans="1:14" x14ac:dyDescent="0.25">
      <c r="A11" s="5" t="s">
        <v>35</v>
      </c>
      <c r="B11" s="6" t="s">
        <v>36</v>
      </c>
      <c r="C11" s="2"/>
      <c r="D11" s="2"/>
      <c r="E11" s="35"/>
      <c r="F11" s="7" t="s">
        <v>29</v>
      </c>
      <c r="G11" s="8"/>
      <c r="H11" s="9">
        <v>75.5</v>
      </c>
      <c r="I11" s="32" t="s">
        <v>17</v>
      </c>
      <c r="J11" s="11"/>
      <c r="K11" s="11"/>
      <c r="L11" s="11"/>
      <c r="M11" s="12"/>
      <c r="N11" s="13">
        <f t="shared" si="0"/>
        <v>0</v>
      </c>
    </row>
    <row r="12" spans="1:14" ht="25.5" x14ac:dyDescent="0.25">
      <c r="A12" s="5" t="s">
        <v>37</v>
      </c>
      <c r="B12" s="6" t="s">
        <v>38</v>
      </c>
      <c r="C12" s="17" t="s">
        <v>39</v>
      </c>
      <c r="D12" s="2" t="s">
        <v>28</v>
      </c>
      <c r="E12" s="35"/>
      <c r="F12" s="7" t="s">
        <v>40</v>
      </c>
      <c r="G12" s="15"/>
      <c r="H12" s="9">
        <v>882</v>
      </c>
      <c r="I12" s="10" t="s">
        <v>41</v>
      </c>
      <c r="J12" s="11"/>
      <c r="K12" s="11"/>
      <c r="L12" s="11"/>
      <c r="M12" s="12"/>
      <c r="N12" s="13">
        <f t="shared" si="0"/>
        <v>0</v>
      </c>
    </row>
    <row r="13" spans="1:14" ht="25.5" x14ac:dyDescent="0.25">
      <c r="A13" s="5" t="s">
        <v>42</v>
      </c>
      <c r="B13" s="6" t="s">
        <v>43</v>
      </c>
      <c r="C13" s="2" t="s">
        <v>44</v>
      </c>
      <c r="D13" s="3" t="s">
        <v>28</v>
      </c>
      <c r="E13" s="35"/>
      <c r="F13" s="7" t="s">
        <v>45</v>
      </c>
      <c r="G13" s="8"/>
      <c r="H13" s="9">
        <v>48</v>
      </c>
      <c r="I13" s="10" t="s">
        <v>17</v>
      </c>
      <c r="J13" s="11"/>
      <c r="K13" s="11"/>
      <c r="L13" s="11"/>
      <c r="M13" s="12"/>
      <c r="N13" s="13">
        <f t="shared" si="0"/>
        <v>0</v>
      </c>
    </row>
    <row r="14" spans="1:14" x14ac:dyDescent="0.25">
      <c r="A14" s="5" t="s">
        <v>46</v>
      </c>
      <c r="B14" s="6" t="s">
        <v>47</v>
      </c>
      <c r="C14" s="2"/>
      <c r="D14" s="2"/>
      <c r="E14" s="35"/>
      <c r="F14" s="7" t="s">
        <v>22</v>
      </c>
      <c r="G14" s="8"/>
      <c r="H14" s="9">
        <v>27</v>
      </c>
      <c r="I14" s="10" t="s">
        <v>17</v>
      </c>
      <c r="J14" s="11"/>
      <c r="K14" s="11"/>
      <c r="L14" s="11"/>
      <c r="M14" s="12"/>
      <c r="N14" s="13">
        <f t="shared" si="0"/>
        <v>0</v>
      </c>
    </row>
    <row r="15" spans="1:14" ht="25.5" x14ac:dyDescent="0.25">
      <c r="A15" s="5" t="s">
        <v>48</v>
      </c>
      <c r="B15" s="6" t="s">
        <v>49</v>
      </c>
      <c r="C15" s="18" t="s">
        <v>50</v>
      </c>
      <c r="D15" s="2" t="s">
        <v>28</v>
      </c>
      <c r="E15" s="35"/>
      <c r="F15" s="7" t="s">
        <v>51</v>
      </c>
      <c r="G15" s="8"/>
      <c r="H15" s="9">
        <v>20.399999999999999</v>
      </c>
      <c r="I15" s="10" t="s">
        <v>52</v>
      </c>
      <c r="J15" s="11"/>
      <c r="K15" s="11"/>
      <c r="L15" s="11"/>
      <c r="M15" s="12"/>
      <c r="N15" s="13">
        <f t="shared" si="0"/>
        <v>0</v>
      </c>
    </row>
    <row r="16" spans="1:14" ht="25.5" x14ac:dyDescent="0.25">
      <c r="A16" s="5" t="s">
        <v>53</v>
      </c>
      <c r="B16" s="6" t="s">
        <v>49</v>
      </c>
      <c r="C16" s="18" t="s">
        <v>50</v>
      </c>
      <c r="D16" s="2" t="s">
        <v>28</v>
      </c>
      <c r="E16" s="35"/>
      <c r="F16" s="7" t="s">
        <v>54</v>
      </c>
      <c r="G16" s="8"/>
      <c r="H16" s="9">
        <v>19.5</v>
      </c>
      <c r="I16" s="10" t="s">
        <v>52</v>
      </c>
      <c r="J16" s="11"/>
      <c r="K16" s="11"/>
      <c r="L16" s="11"/>
      <c r="M16" s="12"/>
      <c r="N16" s="13">
        <f t="shared" si="0"/>
        <v>0</v>
      </c>
    </row>
    <row r="17" spans="1:14" ht="25.5" x14ac:dyDescent="0.25">
      <c r="A17" s="5" t="s">
        <v>55</v>
      </c>
      <c r="B17" s="6" t="s">
        <v>49</v>
      </c>
      <c r="C17" s="18" t="s">
        <v>50</v>
      </c>
      <c r="D17" s="2" t="s">
        <v>28</v>
      </c>
      <c r="E17" s="35"/>
      <c r="F17" s="7" t="s">
        <v>56</v>
      </c>
      <c r="G17" s="8"/>
      <c r="H17" s="9">
        <v>275</v>
      </c>
      <c r="I17" s="10" t="s">
        <v>52</v>
      </c>
      <c r="J17" s="11"/>
      <c r="K17" s="11"/>
      <c r="L17" s="11"/>
      <c r="M17" s="12"/>
      <c r="N17" s="13">
        <f t="shared" si="0"/>
        <v>0</v>
      </c>
    </row>
    <row r="18" spans="1:14" ht="25.5" x14ac:dyDescent="0.25">
      <c r="A18" s="5" t="s">
        <v>57</v>
      </c>
      <c r="B18" s="6" t="s">
        <v>58</v>
      </c>
      <c r="C18" s="2"/>
      <c r="D18" s="2"/>
      <c r="E18" s="35"/>
      <c r="F18" s="7" t="s">
        <v>59</v>
      </c>
      <c r="G18" s="8"/>
      <c r="H18" s="9">
        <v>21.5</v>
      </c>
      <c r="I18" s="10" t="s">
        <v>17</v>
      </c>
      <c r="J18" s="11"/>
      <c r="K18" s="11"/>
      <c r="L18" s="11"/>
      <c r="M18" s="12"/>
      <c r="N18" s="13">
        <f t="shared" si="0"/>
        <v>0</v>
      </c>
    </row>
    <row r="19" spans="1:14" x14ac:dyDescent="0.25">
      <c r="A19" s="5" t="s">
        <v>60</v>
      </c>
      <c r="B19" s="6" t="s">
        <v>61</v>
      </c>
      <c r="C19" s="2"/>
      <c r="D19" s="2"/>
      <c r="E19" s="35"/>
      <c r="F19" s="7" t="s">
        <v>62</v>
      </c>
      <c r="G19" s="8"/>
      <c r="H19" s="9">
        <v>34</v>
      </c>
      <c r="I19" s="10" t="s">
        <v>17</v>
      </c>
      <c r="J19" s="11"/>
      <c r="K19" s="11"/>
      <c r="L19" s="11"/>
      <c r="M19" s="12"/>
      <c r="N19" s="13">
        <f t="shared" si="0"/>
        <v>0</v>
      </c>
    </row>
    <row r="20" spans="1:14" x14ac:dyDescent="0.25">
      <c r="A20" s="5" t="s">
        <v>63</v>
      </c>
      <c r="B20" s="6" t="s">
        <v>61</v>
      </c>
      <c r="C20" s="2"/>
      <c r="D20" s="2"/>
      <c r="E20" s="35"/>
      <c r="F20" s="7" t="s">
        <v>62</v>
      </c>
      <c r="G20" s="8"/>
      <c r="H20" s="9">
        <v>80</v>
      </c>
      <c r="I20" s="10" t="s">
        <v>17</v>
      </c>
      <c r="J20" s="11"/>
      <c r="K20" s="11"/>
      <c r="L20" s="11"/>
      <c r="M20" s="12"/>
      <c r="N20" s="13">
        <f t="shared" si="0"/>
        <v>0</v>
      </c>
    </row>
    <row r="21" spans="1:14" x14ac:dyDescent="0.25">
      <c r="A21" s="5" t="s">
        <v>64</v>
      </c>
      <c r="B21" s="6" t="s">
        <v>65</v>
      </c>
      <c r="C21" s="14"/>
      <c r="D21" s="2"/>
      <c r="E21" s="35"/>
      <c r="F21" s="7" t="s">
        <v>62</v>
      </c>
      <c r="G21" s="8"/>
      <c r="H21" s="9">
        <v>54</v>
      </c>
      <c r="I21" s="10" t="s">
        <v>17</v>
      </c>
      <c r="J21" s="11"/>
      <c r="K21" s="11"/>
      <c r="L21" s="11"/>
      <c r="M21" s="12"/>
      <c r="N21" s="13">
        <f t="shared" si="0"/>
        <v>0</v>
      </c>
    </row>
    <row r="22" spans="1:14" ht="39" x14ac:dyDescent="0.25">
      <c r="A22" s="5" t="s">
        <v>66</v>
      </c>
      <c r="B22" s="6" t="s">
        <v>67</v>
      </c>
      <c r="C22" s="16" t="s">
        <v>68</v>
      </c>
      <c r="D22" s="2" t="s">
        <v>28</v>
      </c>
      <c r="E22" s="35"/>
      <c r="F22" s="7" t="s">
        <v>69</v>
      </c>
      <c r="G22" s="8"/>
      <c r="H22" s="9">
        <v>9450</v>
      </c>
      <c r="I22" s="10" t="s">
        <v>52</v>
      </c>
      <c r="J22" s="11"/>
      <c r="K22" s="11"/>
      <c r="L22" s="11"/>
      <c r="M22" s="12"/>
      <c r="N22" s="13">
        <f t="shared" si="0"/>
        <v>0</v>
      </c>
    </row>
    <row r="23" spans="1:14" ht="39" x14ac:dyDescent="0.25">
      <c r="A23" s="5" t="s">
        <v>70</v>
      </c>
      <c r="B23" s="6" t="s">
        <v>71</v>
      </c>
      <c r="C23" s="16" t="s">
        <v>68</v>
      </c>
      <c r="D23" s="2" t="s">
        <v>28</v>
      </c>
      <c r="E23" s="35"/>
      <c r="F23" s="7" t="s">
        <v>72</v>
      </c>
      <c r="G23" s="8"/>
      <c r="H23" s="9">
        <v>1386</v>
      </c>
      <c r="I23" s="10" t="s">
        <v>52</v>
      </c>
      <c r="J23" s="11"/>
      <c r="K23" s="11"/>
      <c r="L23" s="11"/>
      <c r="M23" s="12"/>
      <c r="N23" s="13">
        <f t="shared" si="0"/>
        <v>0</v>
      </c>
    </row>
    <row r="24" spans="1:14" ht="25.5" x14ac:dyDescent="0.25">
      <c r="A24" s="5" t="s">
        <v>73</v>
      </c>
      <c r="B24" s="6" t="s">
        <v>74</v>
      </c>
      <c r="C24" s="2"/>
      <c r="D24" s="2"/>
      <c r="E24" s="35"/>
      <c r="F24" s="7" t="s">
        <v>29</v>
      </c>
      <c r="G24" s="8"/>
      <c r="H24" s="9">
        <v>93.5</v>
      </c>
      <c r="I24" s="10" t="s">
        <v>52</v>
      </c>
      <c r="J24" s="11"/>
      <c r="K24" s="11"/>
      <c r="L24" s="11"/>
      <c r="M24" s="12"/>
      <c r="N24" s="13">
        <f t="shared" si="0"/>
        <v>0</v>
      </c>
    </row>
    <row r="25" spans="1:14" ht="25.5" x14ac:dyDescent="0.25">
      <c r="A25" s="5" t="s">
        <v>75</v>
      </c>
      <c r="B25" s="6" t="s">
        <v>76</v>
      </c>
      <c r="C25" s="2"/>
      <c r="D25" s="2"/>
      <c r="E25" s="35"/>
      <c r="F25" s="7" t="s">
        <v>16</v>
      </c>
      <c r="G25" s="8"/>
      <c r="H25" s="9">
        <v>118.95</v>
      </c>
      <c r="I25" s="10" t="s">
        <v>52</v>
      </c>
      <c r="J25" s="11"/>
      <c r="K25" s="11"/>
      <c r="L25" s="11"/>
      <c r="M25" s="12"/>
      <c r="N25" s="13">
        <f t="shared" si="0"/>
        <v>0</v>
      </c>
    </row>
    <row r="26" spans="1:14" ht="25.5" x14ac:dyDescent="0.25">
      <c r="A26" s="5" t="s">
        <v>77</v>
      </c>
      <c r="B26" s="6" t="s">
        <v>76</v>
      </c>
      <c r="C26" s="14"/>
      <c r="D26" s="2"/>
      <c r="E26" s="35"/>
      <c r="F26" s="7" t="s">
        <v>78</v>
      </c>
      <c r="G26" s="8"/>
      <c r="H26" s="9">
        <v>260.505</v>
      </c>
      <c r="I26" s="10" t="s">
        <v>52</v>
      </c>
      <c r="J26" s="11"/>
      <c r="K26" s="11"/>
      <c r="L26" s="11"/>
      <c r="M26" s="12"/>
      <c r="N26" s="13">
        <f t="shared" si="0"/>
        <v>0</v>
      </c>
    </row>
    <row r="27" spans="1:14" ht="25.5" x14ac:dyDescent="0.25">
      <c r="A27" s="5" t="s">
        <v>79</v>
      </c>
      <c r="B27" s="6" t="s">
        <v>80</v>
      </c>
      <c r="C27" s="19"/>
      <c r="D27" s="2"/>
      <c r="E27" s="35"/>
      <c r="F27" s="7" t="s">
        <v>81</v>
      </c>
      <c r="G27" s="8"/>
      <c r="H27" s="9">
        <v>790</v>
      </c>
      <c r="I27" s="10" t="s">
        <v>52</v>
      </c>
      <c r="J27" s="11"/>
      <c r="K27" s="11"/>
      <c r="L27" s="11"/>
      <c r="M27" s="12"/>
      <c r="N27" s="13">
        <f t="shared" si="0"/>
        <v>0</v>
      </c>
    </row>
    <row r="28" spans="1:14" x14ac:dyDescent="0.25">
      <c r="A28" s="5" t="s">
        <v>82</v>
      </c>
      <c r="B28" s="6" t="s">
        <v>83</v>
      </c>
      <c r="C28" s="2"/>
      <c r="D28" s="2"/>
      <c r="E28" s="35"/>
      <c r="F28" s="7" t="s">
        <v>22</v>
      </c>
      <c r="G28" s="8"/>
      <c r="H28" s="9">
        <v>22</v>
      </c>
      <c r="I28" s="10" t="s">
        <v>17</v>
      </c>
      <c r="J28" s="11"/>
      <c r="K28" s="11"/>
      <c r="L28" s="11"/>
      <c r="M28" s="12"/>
      <c r="N28" s="13">
        <f t="shared" si="0"/>
        <v>0</v>
      </c>
    </row>
    <row r="29" spans="1:14" x14ac:dyDescent="0.25">
      <c r="A29" s="5" t="s">
        <v>84</v>
      </c>
      <c r="B29" s="6" t="s">
        <v>85</v>
      </c>
      <c r="C29" s="2"/>
      <c r="D29" s="2"/>
      <c r="E29" s="35"/>
      <c r="F29" s="7" t="s">
        <v>22</v>
      </c>
      <c r="G29" s="8"/>
      <c r="H29" s="9">
        <v>41.4</v>
      </c>
      <c r="I29" s="10" t="s">
        <v>17</v>
      </c>
      <c r="J29" s="11"/>
      <c r="K29" s="11"/>
      <c r="L29" s="11"/>
      <c r="M29" s="12"/>
      <c r="N29" s="13">
        <f t="shared" si="0"/>
        <v>0</v>
      </c>
    </row>
    <row r="30" spans="1:14" ht="25.5" x14ac:dyDescent="0.25">
      <c r="A30" s="5" t="s">
        <v>86</v>
      </c>
      <c r="B30" s="6" t="s">
        <v>87</v>
      </c>
      <c r="C30" s="2"/>
      <c r="D30" s="2"/>
      <c r="E30" s="35"/>
      <c r="F30" s="7" t="s">
        <v>88</v>
      </c>
      <c r="G30" s="8"/>
      <c r="H30" s="9">
        <v>172.8</v>
      </c>
      <c r="I30" s="10" t="s">
        <v>17</v>
      </c>
      <c r="J30" s="11"/>
      <c r="K30" s="11"/>
      <c r="L30" s="11"/>
      <c r="M30" s="12"/>
      <c r="N30" s="13">
        <f t="shared" si="0"/>
        <v>0</v>
      </c>
    </row>
    <row r="31" spans="1:14" ht="25.5" x14ac:dyDescent="0.25">
      <c r="A31" s="5" t="s">
        <v>89</v>
      </c>
      <c r="B31" s="6" t="s">
        <v>90</v>
      </c>
      <c r="C31" s="2"/>
      <c r="D31" s="2"/>
      <c r="E31" s="35"/>
      <c r="F31" s="7" t="s">
        <v>29</v>
      </c>
      <c r="G31" s="8"/>
      <c r="H31" s="9">
        <v>16</v>
      </c>
      <c r="I31" s="10" t="s">
        <v>17</v>
      </c>
      <c r="J31" s="11"/>
      <c r="K31" s="11"/>
      <c r="L31" s="11"/>
      <c r="M31" s="12"/>
      <c r="N31" s="13">
        <f t="shared" si="0"/>
        <v>0</v>
      </c>
    </row>
    <row r="32" spans="1:14" x14ac:dyDescent="0.25">
      <c r="A32" s="5" t="s">
        <v>91</v>
      </c>
      <c r="B32" s="6" t="s">
        <v>92</v>
      </c>
      <c r="C32" s="2"/>
      <c r="D32" s="2"/>
      <c r="E32" s="35"/>
      <c r="F32" s="7" t="s">
        <v>72</v>
      </c>
      <c r="G32" s="8"/>
      <c r="H32" s="9">
        <v>180.9</v>
      </c>
      <c r="I32" s="10" t="s">
        <v>52</v>
      </c>
      <c r="J32" s="11"/>
      <c r="K32" s="11"/>
      <c r="L32" s="11"/>
      <c r="M32" s="12"/>
      <c r="N32" s="13">
        <f t="shared" si="0"/>
        <v>0</v>
      </c>
    </row>
    <row r="33" spans="1:14" x14ac:dyDescent="0.25">
      <c r="A33" s="5" t="s">
        <v>93</v>
      </c>
      <c r="B33" s="6" t="s">
        <v>92</v>
      </c>
      <c r="C33" s="2"/>
      <c r="D33" s="2"/>
      <c r="E33" s="35"/>
      <c r="F33" s="7" t="s">
        <v>78</v>
      </c>
      <c r="G33" s="8"/>
      <c r="H33" s="9">
        <v>140.80500000000001</v>
      </c>
      <c r="I33" s="10" t="s">
        <v>52</v>
      </c>
      <c r="J33" s="11"/>
      <c r="K33" s="11"/>
      <c r="L33" s="11"/>
      <c r="M33" s="12"/>
      <c r="N33" s="13">
        <f t="shared" si="0"/>
        <v>0</v>
      </c>
    </row>
    <row r="34" spans="1:14" ht="25.5" x14ac:dyDescent="0.25">
      <c r="A34" s="5" t="s">
        <v>94</v>
      </c>
      <c r="B34" s="6" t="s">
        <v>95</v>
      </c>
      <c r="C34" s="2"/>
      <c r="D34" s="2"/>
      <c r="E34" s="35"/>
      <c r="F34" s="7" t="s">
        <v>81</v>
      </c>
      <c r="G34" s="8"/>
      <c r="H34" s="9">
        <v>770</v>
      </c>
      <c r="I34" s="10" t="s">
        <v>52</v>
      </c>
      <c r="J34" s="11"/>
      <c r="K34" s="11"/>
      <c r="L34" s="11"/>
      <c r="M34" s="12"/>
      <c r="N34" s="13">
        <f t="shared" si="0"/>
        <v>0</v>
      </c>
    </row>
    <row r="35" spans="1:14" ht="25.5" x14ac:dyDescent="0.25">
      <c r="A35" s="5" t="s">
        <v>96</v>
      </c>
      <c r="B35" s="6" t="s">
        <v>97</v>
      </c>
      <c r="C35" s="2" t="s">
        <v>98</v>
      </c>
      <c r="D35" s="2" t="s">
        <v>28</v>
      </c>
      <c r="E35" s="35"/>
      <c r="F35" s="7" t="s">
        <v>72</v>
      </c>
      <c r="G35" s="8"/>
      <c r="H35" s="9">
        <v>57.6</v>
      </c>
      <c r="I35" s="10" t="s">
        <v>17</v>
      </c>
      <c r="J35" s="11"/>
      <c r="K35" s="11"/>
      <c r="L35" s="11"/>
      <c r="M35" s="12"/>
      <c r="N35" s="13">
        <f t="shared" si="0"/>
        <v>0</v>
      </c>
    </row>
    <row r="36" spans="1:14" ht="25.5" x14ac:dyDescent="0.25">
      <c r="A36" s="5" t="s">
        <v>99</v>
      </c>
      <c r="B36" s="6" t="s">
        <v>100</v>
      </c>
      <c r="C36" s="2"/>
      <c r="D36" s="2"/>
      <c r="E36" s="35"/>
      <c r="F36" s="7" t="s">
        <v>101</v>
      </c>
      <c r="G36" s="8"/>
      <c r="H36" s="9">
        <v>36</v>
      </c>
      <c r="I36" s="10" t="s">
        <v>17</v>
      </c>
      <c r="J36" s="11"/>
      <c r="K36" s="11"/>
      <c r="L36" s="11"/>
      <c r="M36" s="12"/>
      <c r="N36" s="13">
        <f t="shared" si="0"/>
        <v>0</v>
      </c>
    </row>
    <row r="37" spans="1:14" ht="25.5" x14ac:dyDescent="0.25">
      <c r="A37" s="5" t="s">
        <v>102</v>
      </c>
      <c r="B37" s="6" t="s">
        <v>103</v>
      </c>
      <c r="C37" s="2"/>
      <c r="D37" s="2"/>
      <c r="E37" s="35"/>
      <c r="F37" s="7" t="s">
        <v>101</v>
      </c>
      <c r="G37" s="8"/>
      <c r="H37" s="9">
        <v>468</v>
      </c>
      <c r="I37" s="10" t="s">
        <v>17</v>
      </c>
      <c r="J37" s="11"/>
      <c r="K37" s="11"/>
      <c r="L37" s="11"/>
      <c r="M37" s="12"/>
      <c r="N37" s="13">
        <f t="shared" si="0"/>
        <v>0</v>
      </c>
    </row>
    <row r="38" spans="1:14" ht="25.5" x14ac:dyDescent="0.25">
      <c r="A38" s="5" t="s">
        <v>104</v>
      </c>
      <c r="B38" s="6" t="s">
        <v>105</v>
      </c>
      <c r="C38" s="2"/>
      <c r="D38" s="2"/>
      <c r="E38" s="35"/>
      <c r="F38" s="7" t="s">
        <v>101</v>
      </c>
      <c r="G38" s="8"/>
      <c r="H38" s="9">
        <v>36</v>
      </c>
      <c r="I38" s="10" t="s">
        <v>17</v>
      </c>
      <c r="J38" s="11"/>
      <c r="K38" s="11"/>
      <c r="L38" s="11"/>
      <c r="M38" s="12"/>
      <c r="N38" s="13">
        <f t="shared" si="0"/>
        <v>0</v>
      </c>
    </row>
    <row r="39" spans="1:14" x14ac:dyDescent="0.25">
      <c r="A39" s="5" t="s">
        <v>106</v>
      </c>
      <c r="B39" s="6" t="s">
        <v>107</v>
      </c>
      <c r="C39" s="2"/>
      <c r="D39" s="2"/>
      <c r="E39" s="35"/>
      <c r="F39" s="7" t="s">
        <v>108</v>
      </c>
      <c r="G39" s="8"/>
      <c r="H39" s="9">
        <v>11.7</v>
      </c>
      <c r="I39" s="10" t="s">
        <v>17</v>
      </c>
      <c r="J39" s="11"/>
      <c r="K39" s="11"/>
      <c r="L39" s="11"/>
      <c r="M39" s="12"/>
      <c r="N39" s="13">
        <f t="shared" si="0"/>
        <v>0</v>
      </c>
    </row>
    <row r="40" spans="1:14" ht="63.75" x14ac:dyDescent="0.25">
      <c r="A40" s="5" t="s">
        <v>109</v>
      </c>
      <c r="B40" s="6" t="s">
        <v>110</v>
      </c>
      <c r="C40" s="2" t="s">
        <v>111</v>
      </c>
      <c r="D40" s="3" t="s">
        <v>28</v>
      </c>
      <c r="E40" s="35"/>
      <c r="F40" s="7" t="s">
        <v>112</v>
      </c>
      <c r="G40" s="8"/>
      <c r="H40" s="9">
        <v>980</v>
      </c>
      <c r="I40" s="10" t="s">
        <v>41</v>
      </c>
      <c r="J40" s="11"/>
      <c r="K40" s="11"/>
      <c r="L40" s="11"/>
      <c r="M40" s="12"/>
      <c r="N40" s="13">
        <f t="shared" si="0"/>
        <v>0</v>
      </c>
    </row>
    <row r="41" spans="1:14" ht="25.5" x14ac:dyDescent="0.25">
      <c r="A41" s="5" t="s">
        <v>113</v>
      </c>
      <c r="B41" s="6" t="s">
        <v>114</v>
      </c>
      <c r="C41" s="2" t="s">
        <v>115</v>
      </c>
      <c r="D41" s="2"/>
      <c r="E41" s="35"/>
      <c r="F41" s="7" t="s">
        <v>56</v>
      </c>
      <c r="G41" s="8"/>
      <c r="H41" s="9">
        <v>324</v>
      </c>
      <c r="I41" s="10" t="s">
        <v>52</v>
      </c>
      <c r="J41" s="11"/>
      <c r="K41" s="11"/>
      <c r="L41" s="11"/>
      <c r="M41" s="12"/>
      <c r="N41" s="13">
        <f t="shared" si="0"/>
        <v>0</v>
      </c>
    </row>
    <row r="42" spans="1:14" ht="39" x14ac:dyDescent="0.25">
      <c r="A42" s="5" t="s">
        <v>116</v>
      </c>
      <c r="B42" s="6" t="s">
        <v>117</v>
      </c>
      <c r="C42" s="20" t="s">
        <v>118</v>
      </c>
      <c r="D42" s="2" t="s">
        <v>28</v>
      </c>
      <c r="E42" s="35"/>
      <c r="F42" s="21" t="s">
        <v>119</v>
      </c>
      <c r="G42" s="22"/>
      <c r="H42" s="9">
        <v>1243.75</v>
      </c>
      <c r="I42" s="10" t="s">
        <v>17</v>
      </c>
      <c r="J42" s="11"/>
      <c r="K42" s="11"/>
      <c r="L42" s="11"/>
      <c r="M42" s="12"/>
      <c r="N42" s="13">
        <f t="shared" si="0"/>
        <v>0</v>
      </c>
    </row>
    <row r="43" spans="1:14" ht="39" x14ac:dyDescent="0.25">
      <c r="A43" s="5" t="s">
        <v>120</v>
      </c>
      <c r="B43" s="6" t="s">
        <v>117</v>
      </c>
      <c r="C43" s="16" t="s">
        <v>118</v>
      </c>
      <c r="D43" s="2" t="s">
        <v>28</v>
      </c>
      <c r="E43" s="35"/>
      <c r="F43" s="21" t="s">
        <v>59</v>
      </c>
      <c r="G43" s="22"/>
      <c r="H43" s="9">
        <v>1890</v>
      </c>
      <c r="I43" s="10" t="s">
        <v>17</v>
      </c>
      <c r="J43" s="11"/>
      <c r="K43" s="11"/>
      <c r="L43" s="11"/>
      <c r="M43" s="12"/>
      <c r="N43" s="13">
        <f t="shared" si="0"/>
        <v>0</v>
      </c>
    </row>
    <row r="44" spans="1:14" ht="25.5" x14ac:dyDescent="0.25">
      <c r="A44" s="5" t="s">
        <v>121</v>
      </c>
      <c r="B44" s="6" t="s">
        <v>122</v>
      </c>
      <c r="C44" s="2" t="s">
        <v>123</v>
      </c>
      <c r="D44" s="2" t="s">
        <v>28</v>
      </c>
      <c r="E44" s="35"/>
      <c r="F44" s="7" t="s">
        <v>59</v>
      </c>
      <c r="G44" s="8"/>
      <c r="H44" s="9">
        <v>119.5</v>
      </c>
      <c r="I44" s="10" t="s">
        <v>17</v>
      </c>
      <c r="J44" s="11"/>
      <c r="K44" s="11"/>
      <c r="L44" s="11"/>
      <c r="M44" s="12"/>
      <c r="N44" s="13">
        <f t="shared" si="0"/>
        <v>0</v>
      </c>
    </row>
    <row r="45" spans="1:14" ht="25.5" x14ac:dyDescent="0.25">
      <c r="A45" s="5" t="s">
        <v>124</v>
      </c>
      <c r="B45" s="6" t="s">
        <v>125</v>
      </c>
      <c r="C45" s="2" t="s">
        <v>126</v>
      </c>
      <c r="D45" s="2"/>
      <c r="E45" s="35"/>
      <c r="F45" s="7" t="s">
        <v>59</v>
      </c>
      <c r="G45" s="8"/>
      <c r="H45" s="9">
        <v>26</v>
      </c>
      <c r="I45" s="10" t="s">
        <v>17</v>
      </c>
      <c r="J45" s="11"/>
      <c r="K45" s="11"/>
      <c r="L45" s="11"/>
      <c r="M45" s="12"/>
      <c r="N45" s="13">
        <f t="shared" si="0"/>
        <v>0</v>
      </c>
    </row>
    <row r="46" spans="1:14" ht="25.5" x14ac:dyDescent="0.25">
      <c r="A46" s="5" t="s">
        <v>127</v>
      </c>
      <c r="B46" s="6" t="s">
        <v>128</v>
      </c>
      <c r="C46" s="2" t="s">
        <v>129</v>
      </c>
      <c r="D46" s="2" t="s">
        <v>28</v>
      </c>
      <c r="E46" s="35"/>
      <c r="F46" s="7" t="s">
        <v>119</v>
      </c>
      <c r="G46" s="8"/>
      <c r="H46" s="9">
        <v>1467</v>
      </c>
      <c r="I46" s="10" t="s">
        <v>17</v>
      </c>
      <c r="J46" s="11"/>
      <c r="K46" s="11"/>
      <c r="L46" s="11"/>
      <c r="M46" s="12"/>
      <c r="N46" s="13">
        <f t="shared" si="0"/>
        <v>0</v>
      </c>
    </row>
    <row r="47" spans="1:14" ht="25.5" x14ac:dyDescent="0.25">
      <c r="A47" s="5" t="s">
        <v>130</v>
      </c>
      <c r="B47" s="6" t="s">
        <v>128</v>
      </c>
      <c r="C47" s="2" t="s">
        <v>129</v>
      </c>
      <c r="D47" s="2" t="s">
        <v>28</v>
      </c>
      <c r="E47" s="35"/>
      <c r="F47" s="7" t="s">
        <v>59</v>
      </c>
      <c r="G47" s="8"/>
      <c r="H47" s="9">
        <v>2277</v>
      </c>
      <c r="I47" s="10" t="s">
        <v>17</v>
      </c>
      <c r="J47" s="11"/>
      <c r="K47" s="11"/>
      <c r="L47" s="11"/>
      <c r="M47" s="12"/>
      <c r="N47" s="13">
        <f t="shared" si="0"/>
        <v>0</v>
      </c>
    </row>
    <row r="48" spans="1:14" ht="25.5" x14ac:dyDescent="0.25">
      <c r="A48" s="5" t="s">
        <v>131</v>
      </c>
      <c r="B48" s="6" t="s">
        <v>132</v>
      </c>
      <c r="C48" s="2" t="s">
        <v>133</v>
      </c>
      <c r="D48" s="2"/>
      <c r="E48" s="35"/>
      <c r="F48" s="7" t="s">
        <v>119</v>
      </c>
      <c r="G48" s="8"/>
      <c r="H48" s="9">
        <v>54</v>
      </c>
      <c r="I48" s="10" t="s">
        <v>17</v>
      </c>
      <c r="J48" s="11"/>
      <c r="K48" s="11"/>
      <c r="L48" s="11"/>
      <c r="M48" s="12"/>
      <c r="N48" s="13">
        <f t="shared" si="0"/>
        <v>0</v>
      </c>
    </row>
    <row r="49" spans="1:14" x14ac:dyDescent="0.25">
      <c r="A49" s="5" t="s">
        <v>134</v>
      </c>
      <c r="B49" s="6" t="s">
        <v>135</v>
      </c>
      <c r="C49" s="2"/>
      <c r="D49" s="2"/>
      <c r="E49" s="35"/>
      <c r="F49" s="7" t="s">
        <v>59</v>
      </c>
      <c r="G49" s="8"/>
      <c r="H49" s="9">
        <v>10.5</v>
      </c>
      <c r="I49" s="10" t="s">
        <v>17</v>
      </c>
      <c r="J49" s="11"/>
      <c r="K49" s="11"/>
      <c r="L49" s="11"/>
      <c r="M49" s="12"/>
      <c r="N49" s="13">
        <f t="shared" si="0"/>
        <v>0</v>
      </c>
    </row>
    <row r="50" spans="1:14" x14ac:dyDescent="0.25">
      <c r="A50" s="5" t="s">
        <v>136</v>
      </c>
      <c r="B50" s="6" t="s">
        <v>137</v>
      </c>
      <c r="C50" s="2"/>
      <c r="D50" s="2"/>
      <c r="E50" s="35"/>
      <c r="F50" s="7" t="s">
        <v>59</v>
      </c>
      <c r="G50" s="8"/>
      <c r="H50" s="9">
        <v>10.5</v>
      </c>
      <c r="I50" s="10" t="s">
        <v>17</v>
      </c>
      <c r="J50" s="11"/>
      <c r="K50" s="11"/>
      <c r="L50" s="11"/>
      <c r="M50" s="12"/>
      <c r="N50" s="13">
        <f t="shared" si="0"/>
        <v>0</v>
      </c>
    </row>
    <row r="51" spans="1:14" x14ac:dyDescent="0.25">
      <c r="A51" s="5" t="s">
        <v>138</v>
      </c>
      <c r="B51" s="6" t="s">
        <v>139</v>
      </c>
      <c r="C51" s="14"/>
      <c r="D51" s="2"/>
      <c r="E51" s="35"/>
      <c r="F51" s="7" t="s">
        <v>22</v>
      </c>
      <c r="G51" s="8"/>
      <c r="H51" s="9">
        <v>72</v>
      </c>
      <c r="I51" s="10" t="s">
        <v>17</v>
      </c>
      <c r="J51" s="11"/>
      <c r="K51" s="11"/>
      <c r="L51" s="11"/>
      <c r="M51" s="12"/>
      <c r="N51" s="13">
        <f t="shared" si="0"/>
        <v>0</v>
      </c>
    </row>
    <row r="52" spans="1:14" x14ac:dyDescent="0.25">
      <c r="A52" s="5" t="s">
        <v>140</v>
      </c>
      <c r="B52" s="6" t="s">
        <v>141</v>
      </c>
      <c r="C52" s="2"/>
      <c r="D52" s="2"/>
      <c r="E52" s="35"/>
      <c r="F52" s="7" t="s">
        <v>22</v>
      </c>
      <c r="G52" s="8"/>
      <c r="H52" s="9">
        <v>10</v>
      </c>
      <c r="I52" s="10" t="s">
        <v>17</v>
      </c>
      <c r="J52" s="11"/>
      <c r="K52" s="11"/>
      <c r="L52" s="11"/>
      <c r="M52" s="12"/>
      <c r="N52" s="13">
        <f t="shared" si="0"/>
        <v>0</v>
      </c>
    </row>
    <row r="53" spans="1:14" ht="25.5" x14ac:dyDescent="0.25">
      <c r="A53" s="5" t="s">
        <v>142</v>
      </c>
      <c r="B53" s="6" t="s">
        <v>143</v>
      </c>
      <c r="C53" s="2"/>
      <c r="D53" s="2"/>
      <c r="E53" s="35"/>
      <c r="F53" s="7" t="s">
        <v>72</v>
      </c>
      <c r="G53" s="8"/>
      <c r="H53" s="9">
        <v>10.8</v>
      </c>
      <c r="I53" s="10" t="s">
        <v>17</v>
      </c>
      <c r="J53" s="11"/>
      <c r="K53" s="11"/>
      <c r="L53" s="11"/>
      <c r="M53" s="12"/>
      <c r="N53" s="13">
        <f t="shared" si="0"/>
        <v>0</v>
      </c>
    </row>
    <row r="54" spans="1:14" ht="38.25" x14ac:dyDescent="0.25">
      <c r="A54" s="5" t="s">
        <v>144</v>
      </c>
      <c r="B54" s="6" t="s">
        <v>145</v>
      </c>
      <c r="C54" s="2" t="s">
        <v>146</v>
      </c>
      <c r="D54" s="3" t="s">
        <v>28</v>
      </c>
      <c r="E54" s="35"/>
      <c r="F54" s="7" t="s">
        <v>147</v>
      </c>
      <c r="G54" s="8"/>
      <c r="H54" s="9">
        <v>136.9</v>
      </c>
      <c r="I54" s="10" t="s">
        <v>52</v>
      </c>
      <c r="J54" s="11"/>
      <c r="K54" s="11"/>
      <c r="L54" s="11"/>
      <c r="M54" s="12"/>
      <c r="N54" s="13">
        <f t="shared" si="0"/>
        <v>0</v>
      </c>
    </row>
    <row r="55" spans="1:14" ht="25.5" x14ac:dyDescent="0.25">
      <c r="A55" s="5" t="s">
        <v>148</v>
      </c>
      <c r="B55" s="6" t="s">
        <v>149</v>
      </c>
      <c r="C55" s="2" t="s">
        <v>150</v>
      </c>
      <c r="D55" s="2"/>
      <c r="E55" s="35"/>
      <c r="F55" s="7" t="s">
        <v>151</v>
      </c>
      <c r="G55" s="8"/>
      <c r="H55" s="9">
        <v>273.60000000000002</v>
      </c>
      <c r="I55" s="10" t="s">
        <v>17</v>
      </c>
      <c r="J55" s="11"/>
      <c r="K55" s="11"/>
      <c r="L55" s="11"/>
      <c r="M55" s="12"/>
      <c r="N55" s="13">
        <f t="shared" si="0"/>
        <v>0</v>
      </c>
    </row>
    <row r="56" spans="1:14" ht="25.5" x14ac:dyDescent="0.25">
      <c r="A56" s="5" t="s">
        <v>152</v>
      </c>
      <c r="B56" s="6" t="s">
        <v>153</v>
      </c>
      <c r="C56" s="2" t="s">
        <v>150</v>
      </c>
      <c r="D56" s="2"/>
      <c r="E56" s="35"/>
      <c r="F56" s="7" t="s">
        <v>29</v>
      </c>
      <c r="G56" s="8"/>
      <c r="H56" s="9">
        <v>17.25</v>
      </c>
      <c r="I56" s="10" t="s">
        <v>17</v>
      </c>
      <c r="J56" s="11"/>
      <c r="K56" s="11"/>
      <c r="L56" s="11"/>
      <c r="M56" s="12"/>
      <c r="N56" s="13">
        <f t="shared" si="0"/>
        <v>0</v>
      </c>
    </row>
    <row r="57" spans="1:14" x14ac:dyDescent="0.25">
      <c r="A57" s="5" t="s">
        <v>154</v>
      </c>
      <c r="B57" s="6" t="s">
        <v>155</v>
      </c>
      <c r="C57" s="2"/>
      <c r="D57" s="2"/>
      <c r="E57" s="35"/>
      <c r="F57" s="7" t="s">
        <v>156</v>
      </c>
      <c r="G57" s="8"/>
      <c r="H57" s="9">
        <v>23.04</v>
      </c>
      <c r="I57" s="10" t="s">
        <v>17</v>
      </c>
      <c r="J57" s="11"/>
      <c r="K57" s="11"/>
      <c r="L57" s="11"/>
      <c r="M57" s="12"/>
      <c r="N57" s="13">
        <f t="shared" si="0"/>
        <v>0</v>
      </c>
    </row>
    <row r="58" spans="1:14" x14ac:dyDescent="0.25">
      <c r="A58" s="5" t="s">
        <v>157</v>
      </c>
      <c r="B58" s="6" t="s">
        <v>158</v>
      </c>
      <c r="C58" s="2"/>
      <c r="D58" s="2"/>
      <c r="E58" s="35"/>
      <c r="F58" s="7" t="s">
        <v>22</v>
      </c>
      <c r="G58" s="15"/>
      <c r="H58" s="9">
        <v>18</v>
      </c>
      <c r="I58" s="10" t="s">
        <v>17</v>
      </c>
      <c r="J58" s="11"/>
      <c r="K58" s="11"/>
      <c r="L58" s="11"/>
      <c r="M58" s="12"/>
      <c r="N58" s="13">
        <f t="shared" si="0"/>
        <v>0</v>
      </c>
    </row>
    <row r="59" spans="1:14" x14ac:dyDescent="0.25">
      <c r="A59" s="5" t="s">
        <v>159</v>
      </c>
      <c r="B59" s="6" t="s">
        <v>160</v>
      </c>
      <c r="C59" s="2"/>
      <c r="D59" s="2"/>
      <c r="E59" s="35"/>
      <c r="F59" s="7" t="s">
        <v>22</v>
      </c>
      <c r="G59" s="8"/>
      <c r="H59" s="9">
        <v>70</v>
      </c>
      <c r="I59" s="10" t="s">
        <v>17</v>
      </c>
      <c r="J59" s="11"/>
      <c r="K59" s="11"/>
      <c r="L59" s="11"/>
      <c r="M59" s="12"/>
      <c r="N59" s="13">
        <f t="shared" si="0"/>
        <v>0</v>
      </c>
    </row>
    <row r="60" spans="1:14" x14ac:dyDescent="0.25">
      <c r="A60" s="5" t="s">
        <v>161</v>
      </c>
      <c r="B60" s="6" t="s">
        <v>162</v>
      </c>
      <c r="C60" s="2"/>
      <c r="D60" s="2"/>
      <c r="E60" s="35"/>
      <c r="F60" s="7" t="s">
        <v>29</v>
      </c>
      <c r="G60" s="8"/>
      <c r="H60" s="9">
        <v>72</v>
      </c>
      <c r="I60" s="10" t="s">
        <v>17</v>
      </c>
      <c r="J60" s="11"/>
      <c r="K60" s="11"/>
      <c r="L60" s="11"/>
      <c r="M60" s="12"/>
      <c r="N60" s="13">
        <f t="shared" si="0"/>
        <v>0</v>
      </c>
    </row>
    <row r="61" spans="1:14" ht="25.5" x14ac:dyDescent="0.25">
      <c r="A61" s="5" t="s">
        <v>163</v>
      </c>
      <c r="B61" s="6" t="s">
        <v>164</v>
      </c>
      <c r="C61" s="2" t="s">
        <v>165</v>
      </c>
      <c r="D61" s="2"/>
      <c r="E61" s="35"/>
      <c r="F61" s="7" t="s">
        <v>166</v>
      </c>
      <c r="G61" s="8"/>
      <c r="H61" s="9">
        <v>441</v>
      </c>
      <c r="I61" s="10" t="s">
        <v>167</v>
      </c>
      <c r="J61" s="11"/>
      <c r="K61" s="11"/>
      <c r="L61" s="11"/>
      <c r="M61" s="12"/>
      <c r="N61" s="13">
        <f t="shared" si="0"/>
        <v>0</v>
      </c>
    </row>
    <row r="62" spans="1:14" x14ac:dyDescent="0.25">
      <c r="A62" s="5" t="s">
        <v>168</v>
      </c>
      <c r="B62" s="6" t="s">
        <v>169</v>
      </c>
      <c r="C62" s="2"/>
      <c r="D62" s="2"/>
      <c r="E62" s="35"/>
      <c r="F62" s="7" t="s">
        <v>81</v>
      </c>
      <c r="G62" s="8"/>
      <c r="H62" s="9">
        <v>50</v>
      </c>
      <c r="I62" s="10" t="s">
        <v>17</v>
      </c>
      <c r="J62" s="11"/>
      <c r="K62" s="11"/>
      <c r="L62" s="11"/>
      <c r="M62" s="12"/>
      <c r="N62" s="13">
        <f t="shared" si="0"/>
        <v>0</v>
      </c>
    </row>
    <row r="63" spans="1:14" x14ac:dyDescent="0.25">
      <c r="A63" s="5" t="s">
        <v>170</v>
      </c>
      <c r="B63" s="6" t="s">
        <v>171</v>
      </c>
      <c r="C63" s="2" t="s">
        <v>172</v>
      </c>
      <c r="D63" s="2"/>
      <c r="E63" s="35"/>
      <c r="F63" s="7" t="s">
        <v>56</v>
      </c>
      <c r="G63" s="8"/>
      <c r="H63" s="9">
        <v>734</v>
      </c>
      <c r="I63" s="10" t="s">
        <v>52</v>
      </c>
      <c r="J63" s="11"/>
      <c r="K63" s="11"/>
      <c r="L63" s="11"/>
      <c r="M63" s="12"/>
      <c r="N63" s="13">
        <f t="shared" si="0"/>
        <v>0</v>
      </c>
    </row>
    <row r="64" spans="1:14" ht="25.5" x14ac:dyDescent="0.25">
      <c r="A64" s="5" t="s">
        <v>173</v>
      </c>
      <c r="B64" s="6" t="s">
        <v>174</v>
      </c>
      <c r="C64" s="2" t="s">
        <v>175</v>
      </c>
      <c r="D64" s="2"/>
      <c r="E64" s="35"/>
      <c r="F64" s="7" t="s">
        <v>56</v>
      </c>
      <c r="G64" s="8"/>
      <c r="H64" s="9">
        <v>367</v>
      </c>
      <c r="I64" s="10" t="s">
        <v>52</v>
      </c>
      <c r="J64" s="11"/>
      <c r="K64" s="11"/>
      <c r="L64" s="11"/>
      <c r="M64" s="12"/>
      <c r="N64" s="13">
        <f t="shared" si="0"/>
        <v>0</v>
      </c>
    </row>
    <row r="65" spans="1:14" ht="39.75" x14ac:dyDescent="0.25">
      <c r="A65" s="5" t="s">
        <v>176</v>
      </c>
      <c r="B65" s="6" t="s">
        <v>177</v>
      </c>
      <c r="C65" s="23" t="s">
        <v>178</v>
      </c>
      <c r="D65" s="2" t="s">
        <v>28</v>
      </c>
      <c r="E65" s="35"/>
      <c r="F65" s="7" t="s">
        <v>22</v>
      </c>
      <c r="G65" s="8"/>
      <c r="H65" s="9">
        <v>61</v>
      </c>
      <c r="I65" s="10" t="s">
        <v>17</v>
      </c>
      <c r="J65" s="11"/>
      <c r="K65" s="11"/>
      <c r="L65" s="11"/>
      <c r="M65" s="12"/>
      <c r="N65" s="13">
        <f t="shared" si="0"/>
        <v>0</v>
      </c>
    </row>
    <row r="66" spans="1:14" ht="25.5" x14ac:dyDescent="0.25">
      <c r="A66" s="5" t="s">
        <v>179</v>
      </c>
      <c r="B66" s="6" t="s">
        <v>180</v>
      </c>
      <c r="C66" s="2" t="s">
        <v>181</v>
      </c>
      <c r="D66" s="2" t="s">
        <v>28</v>
      </c>
      <c r="E66" s="35"/>
      <c r="F66" s="7" t="s">
        <v>72</v>
      </c>
      <c r="G66" s="8"/>
      <c r="H66" s="9">
        <v>45.9</v>
      </c>
      <c r="I66" s="10" t="s">
        <v>17</v>
      </c>
      <c r="J66" s="11"/>
      <c r="K66" s="11"/>
      <c r="L66" s="11"/>
      <c r="M66" s="12"/>
      <c r="N66" s="13">
        <f t="shared" si="0"/>
        <v>0</v>
      </c>
    </row>
    <row r="67" spans="1:14" ht="25.5" x14ac:dyDescent="0.25">
      <c r="A67" s="5" t="s">
        <v>182</v>
      </c>
      <c r="B67" s="6" t="s">
        <v>183</v>
      </c>
      <c r="C67" s="2" t="s">
        <v>184</v>
      </c>
      <c r="D67" s="2" t="s">
        <v>28</v>
      </c>
      <c r="E67" s="35"/>
      <c r="F67" s="7" t="s">
        <v>40</v>
      </c>
      <c r="G67" s="8"/>
      <c r="H67" s="9">
        <v>41.4</v>
      </c>
      <c r="I67" s="10" t="s">
        <v>17</v>
      </c>
      <c r="J67" s="11"/>
      <c r="K67" s="11"/>
      <c r="L67" s="11"/>
      <c r="M67" s="12"/>
      <c r="N67" s="13">
        <f t="shared" si="0"/>
        <v>0</v>
      </c>
    </row>
    <row r="68" spans="1:14" ht="25.5" x14ac:dyDescent="0.25">
      <c r="A68" s="5" t="s">
        <v>185</v>
      </c>
      <c r="B68" s="6" t="s">
        <v>186</v>
      </c>
      <c r="C68" s="18" t="s">
        <v>187</v>
      </c>
      <c r="D68" s="2" t="s">
        <v>28</v>
      </c>
      <c r="E68" s="35"/>
      <c r="F68" s="7" t="s">
        <v>72</v>
      </c>
      <c r="G68" s="8"/>
      <c r="H68" s="9">
        <v>486</v>
      </c>
      <c r="I68" s="10" t="s">
        <v>17</v>
      </c>
      <c r="J68" s="11"/>
      <c r="K68" s="11"/>
      <c r="L68" s="11"/>
      <c r="M68" s="12"/>
      <c r="N68" s="13">
        <f t="shared" ref="N68:N105" si="1">SUM(H68*M68)</f>
        <v>0</v>
      </c>
    </row>
    <row r="69" spans="1:14" ht="25.5" x14ac:dyDescent="0.25">
      <c r="A69" s="5" t="s">
        <v>188</v>
      </c>
      <c r="B69" s="6" t="s">
        <v>186</v>
      </c>
      <c r="C69" s="18" t="s">
        <v>187</v>
      </c>
      <c r="D69" s="3" t="s">
        <v>28</v>
      </c>
      <c r="E69" s="35"/>
      <c r="F69" s="7" t="s">
        <v>119</v>
      </c>
      <c r="G69" s="8"/>
      <c r="H69" s="9">
        <v>111.5</v>
      </c>
      <c r="I69" s="10" t="s">
        <v>17</v>
      </c>
      <c r="J69" s="11"/>
      <c r="K69" s="11"/>
      <c r="L69" s="11"/>
      <c r="M69" s="12"/>
      <c r="N69" s="13">
        <f t="shared" si="1"/>
        <v>0</v>
      </c>
    </row>
    <row r="70" spans="1:14" ht="25.5" x14ac:dyDescent="0.25">
      <c r="A70" s="5" t="s">
        <v>189</v>
      </c>
      <c r="B70" s="6" t="s">
        <v>186</v>
      </c>
      <c r="C70" s="18" t="s">
        <v>190</v>
      </c>
      <c r="D70" s="2" t="s">
        <v>28</v>
      </c>
      <c r="E70" s="35"/>
      <c r="F70" s="7" t="s">
        <v>72</v>
      </c>
      <c r="G70" s="8"/>
      <c r="H70" s="9">
        <v>342</v>
      </c>
      <c r="I70" s="10" t="s">
        <v>17</v>
      </c>
      <c r="J70" s="11"/>
      <c r="K70" s="11"/>
      <c r="L70" s="11"/>
      <c r="M70" s="12"/>
      <c r="N70" s="13">
        <f t="shared" si="1"/>
        <v>0</v>
      </c>
    </row>
    <row r="71" spans="1:14" ht="25.5" x14ac:dyDescent="0.25">
      <c r="A71" s="5" t="s">
        <v>191</v>
      </c>
      <c r="B71" s="6" t="s">
        <v>186</v>
      </c>
      <c r="C71" s="18" t="s">
        <v>190</v>
      </c>
      <c r="D71" s="3" t="s">
        <v>28</v>
      </c>
      <c r="E71" s="35"/>
      <c r="F71" s="7" t="s">
        <v>119</v>
      </c>
      <c r="G71" s="8"/>
      <c r="H71" s="9">
        <v>388.75</v>
      </c>
      <c r="I71" s="10" t="s">
        <v>17</v>
      </c>
      <c r="J71" s="11"/>
      <c r="K71" s="11"/>
      <c r="L71" s="11"/>
      <c r="M71" s="12"/>
      <c r="N71" s="13">
        <f t="shared" si="1"/>
        <v>0</v>
      </c>
    </row>
    <row r="72" spans="1:14" ht="25.5" x14ac:dyDescent="0.25">
      <c r="A72" s="5" t="s">
        <v>192</v>
      </c>
      <c r="B72" s="6" t="s">
        <v>186</v>
      </c>
      <c r="C72" s="18" t="s">
        <v>190</v>
      </c>
      <c r="D72" s="3" t="s">
        <v>28</v>
      </c>
      <c r="E72" s="35"/>
      <c r="F72" s="7" t="s">
        <v>81</v>
      </c>
      <c r="G72" s="8"/>
      <c r="H72" s="9">
        <v>135</v>
      </c>
      <c r="I72" s="10" t="s">
        <v>17</v>
      </c>
      <c r="J72" s="11"/>
      <c r="K72" s="11"/>
      <c r="L72" s="11"/>
      <c r="M72" s="12"/>
      <c r="N72" s="13">
        <f t="shared" si="1"/>
        <v>0</v>
      </c>
    </row>
    <row r="73" spans="1:14" x14ac:dyDescent="0.25">
      <c r="A73" s="5" t="s">
        <v>193</v>
      </c>
      <c r="B73" s="6" t="s">
        <v>194</v>
      </c>
      <c r="C73" s="2"/>
      <c r="D73" s="2"/>
      <c r="E73" s="35"/>
      <c r="F73" s="7" t="s">
        <v>81</v>
      </c>
      <c r="G73" s="8"/>
      <c r="H73" s="9">
        <v>2205</v>
      </c>
      <c r="I73" s="10" t="s">
        <v>17</v>
      </c>
      <c r="J73" s="11"/>
      <c r="K73" s="11"/>
      <c r="L73" s="11"/>
      <c r="M73" s="12"/>
      <c r="N73" s="13">
        <f t="shared" si="1"/>
        <v>0</v>
      </c>
    </row>
    <row r="74" spans="1:14" ht="27" x14ac:dyDescent="0.25">
      <c r="A74" s="5" t="s">
        <v>195</v>
      </c>
      <c r="B74" s="24" t="s">
        <v>196</v>
      </c>
      <c r="C74" s="2"/>
      <c r="D74" s="2"/>
      <c r="E74" s="35"/>
      <c r="F74" s="7" t="s">
        <v>119</v>
      </c>
      <c r="G74" s="8"/>
      <c r="H74" s="9">
        <v>1170</v>
      </c>
      <c r="I74" s="10" t="s">
        <v>17</v>
      </c>
      <c r="J74" s="11"/>
      <c r="K74" s="11"/>
      <c r="L74" s="11"/>
      <c r="M74" s="12"/>
      <c r="N74" s="13">
        <f t="shared" si="1"/>
        <v>0</v>
      </c>
    </row>
    <row r="75" spans="1:14" x14ac:dyDescent="0.25">
      <c r="A75" s="5" t="s">
        <v>197</v>
      </c>
      <c r="B75" s="6" t="s">
        <v>198</v>
      </c>
      <c r="C75" s="25">
        <v>2.8000000000000001E-2</v>
      </c>
      <c r="D75" s="2"/>
      <c r="E75" s="35"/>
      <c r="F75" s="21" t="s">
        <v>56</v>
      </c>
      <c r="G75" s="22"/>
      <c r="H75" s="9">
        <v>24480</v>
      </c>
      <c r="I75" s="26" t="s">
        <v>52</v>
      </c>
      <c r="J75" s="27"/>
      <c r="K75" s="27"/>
      <c r="L75" s="27"/>
      <c r="M75" s="28"/>
      <c r="N75" s="13">
        <f t="shared" si="1"/>
        <v>0</v>
      </c>
    </row>
    <row r="76" spans="1:14" x14ac:dyDescent="0.25">
      <c r="A76" s="5" t="s">
        <v>199</v>
      </c>
      <c r="B76" s="6" t="s">
        <v>198</v>
      </c>
      <c r="C76" s="25">
        <v>2.8000000000000001E-2</v>
      </c>
      <c r="D76" s="2"/>
      <c r="E76" s="35"/>
      <c r="F76" s="21" t="s">
        <v>200</v>
      </c>
      <c r="G76" s="22"/>
      <c r="H76" s="9">
        <v>71945</v>
      </c>
      <c r="I76" s="26" t="s">
        <v>52</v>
      </c>
      <c r="J76" s="27"/>
      <c r="K76" s="27"/>
      <c r="L76" s="27"/>
      <c r="M76" s="28"/>
      <c r="N76" s="13">
        <f t="shared" si="1"/>
        <v>0</v>
      </c>
    </row>
    <row r="77" spans="1:14" x14ac:dyDescent="0.25">
      <c r="A77" s="5" t="s">
        <v>201</v>
      </c>
      <c r="B77" s="6" t="s">
        <v>198</v>
      </c>
      <c r="C77" s="25">
        <v>3.5000000000000003E-2</v>
      </c>
      <c r="D77" s="2"/>
      <c r="E77" s="35"/>
      <c r="F77" s="7" t="s">
        <v>56</v>
      </c>
      <c r="G77" s="8"/>
      <c r="H77" s="9">
        <v>144</v>
      </c>
      <c r="I77" s="10" t="s">
        <v>52</v>
      </c>
      <c r="J77" s="11"/>
      <c r="K77" s="11"/>
      <c r="L77" s="11"/>
      <c r="M77" s="12"/>
      <c r="N77" s="13">
        <f t="shared" si="1"/>
        <v>0</v>
      </c>
    </row>
    <row r="78" spans="1:14" x14ac:dyDescent="0.25">
      <c r="A78" s="5" t="s">
        <v>202</v>
      </c>
      <c r="B78" s="6" t="s">
        <v>198</v>
      </c>
      <c r="C78" s="25">
        <v>3.5000000000000003E-2</v>
      </c>
      <c r="D78" s="2"/>
      <c r="E78" s="35"/>
      <c r="F78" s="7" t="s">
        <v>200</v>
      </c>
      <c r="G78" s="8"/>
      <c r="H78" s="9">
        <v>125</v>
      </c>
      <c r="I78" s="10" t="s">
        <v>52</v>
      </c>
      <c r="J78" s="11"/>
      <c r="K78" s="11"/>
      <c r="L78" s="11"/>
      <c r="M78" s="12"/>
      <c r="N78" s="13">
        <f t="shared" si="1"/>
        <v>0</v>
      </c>
    </row>
    <row r="79" spans="1:14" x14ac:dyDescent="0.25">
      <c r="A79" s="5" t="s">
        <v>203</v>
      </c>
      <c r="B79" s="6" t="s">
        <v>204</v>
      </c>
      <c r="C79" s="17" t="s">
        <v>205</v>
      </c>
      <c r="D79" s="2"/>
      <c r="E79" s="35"/>
      <c r="F79" s="7" t="s">
        <v>56</v>
      </c>
      <c r="G79" s="8"/>
      <c r="H79" s="9">
        <v>982</v>
      </c>
      <c r="I79" s="10" t="s">
        <v>52</v>
      </c>
      <c r="J79" s="11"/>
      <c r="K79" s="11"/>
      <c r="L79" s="11"/>
      <c r="M79" s="12"/>
      <c r="N79" s="13">
        <f t="shared" si="1"/>
        <v>0</v>
      </c>
    </row>
    <row r="80" spans="1:14" x14ac:dyDescent="0.25">
      <c r="A80" s="5" t="s">
        <v>206</v>
      </c>
      <c r="B80" s="6" t="s">
        <v>204</v>
      </c>
      <c r="C80" s="17" t="s">
        <v>207</v>
      </c>
      <c r="D80" s="2"/>
      <c r="E80" s="35"/>
      <c r="F80" s="7" t="s">
        <v>56</v>
      </c>
      <c r="G80" s="8"/>
      <c r="H80" s="9">
        <v>1141</v>
      </c>
      <c r="I80" s="10" t="s">
        <v>52</v>
      </c>
      <c r="J80" s="11"/>
      <c r="K80" s="11"/>
      <c r="L80" s="11"/>
      <c r="M80" s="12"/>
      <c r="N80" s="13">
        <f t="shared" si="1"/>
        <v>0</v>
      </c>
    </row>
    <row r="81" spans="1:14" ht="25.5" x14ac:dyDescent="0.25">
      <c r="A81" s="5" t="s">
        <v>208</v>
      </c>
      <c r="B81" s="6" t="s">
        <v>209</v>
      </c>
      <c r="C81" s="2" t="s">
        <v>210</v>
      </c>
      <c r="D81" s="2" t="s">
        <v>28</v>
      </c>
      <c r="E81" s="35"/>
      <c r="F81" s="7" t="s">
        <v>211</v>
      </c>
      <c r="G81" s="8"/>
      <c r="H81" s="9">
        <v>1440</v>
      </c>
      <c r="I81" s="10" t="s">
        <v>41</v>
      </c>
      <c r="J81" s="11"/>
      <c r="K81" s="11"/>
      <c r="L81" s="11"/>
      <c r="M81" s="12"/>
      <c r="N81" s="13">
        <f t="shared" si="1"/>
        <v>0</v>
      </c>
    </row>
    <row r="82" spans="1:14" x14ac:dyDescent="0.25">
      <c r="A82" s="5" t="s">
        <v>212</v>
      </c>
      <c r="B82" s="6" t="s">
        <v>213</v>
      </c>
      <c r="C82" s="2"/>
      <c r="D82" s="2"/>
      <c r="E82" s="35"/>
      <c r="F82" s="7" t="s">
        <v>78</v>
      </c>
      <c r="G82" s="8"/>
      <c r="H82" s="9">
        <v>403.2</v>
      </c>
      <c r="I82" s="10" t="s">
        <v>52</v>
      </c>
      <c r="J82" s="11"/>
      <c r="K82" s="11"/>
      <c r="L82" s="11"/>
      <c r="M82" s="12"/>
      <c r="N82" s="13">
        <f t="shared" si="1"/>
        <v>0</v>
      </c>
    </row>
    <row r="83" spans="1:14" x14ac:dyDescent="0.25">
      <c r="A83" s="5" t="s">
        <v>214</v>
      </c>
      <c r="B83" s="6" t="s">
        <v>213</v>
      </c>
      <c r="C83" s="2"/>
      <c r="D83" s="2"/>
      <c r="E83" s="35"/>
      <c r="F83" s="7" t="s">
        <v>200</v>
      </c>
      <c r="G83" s="8"/>
      <c r="H83" s="9">
        <v>3060</v>
      </c>
      <c r="I83" s="10" t="s">
        <v>52</v>
      </c>
      <c r="J83" s="11"/>
      <c r="K83" s="11"/>
      <c r="L83" s="11"/>
      <c r="M83" s="12"/>
      <c r="N83" s="13">
        <f t="shared" si="1"/>
        <v>0</v>
      </c>
    </row>
    <row r="84" spans="1:14" x14ac:dyDescent="0.25">
      <c r="A84" s="5" t="s">
        <v>215</v>
      </c>
      <c r="B84" s="6" t="s">
        <v>216</v>
      </c>
      <c r="C84" s="2"/>
      <c r="D84" s="2"/>
      <c r="E84" s="35"/>
      <c r="F84" s="7" t="s">
        <v>200</v>
      </c>
      <c r="G84" s="8"/>
      <c r="H84" s="9">
        <v>3005</v>
      </c>
      <c r="I84" s="10" t="s">
        <v>52</v>
      </c>
      <c r="J84" s="11"/>
      <c r="K84" s="11"/>
      <c r="L84" s="11"/>
      <c r="M84" s="12"/>
      <c r="N84" s="13">
        <f t="shared" si="1"/>
        <v>0</v>
      </c>
    </row>
    <row r="85" spans="1:14" x14ac:dyDescent="0.25">
      <c r="A85" s="5" t="s">
        <v>217</v>
      </c>
      <c r="B85" s="6" t="s">
        <v>216</v>
      </c>
      <c r="C85" s="2"/>
      <c r="D85" s="2"/>
      <c r="E85" s="35"/>
      <c r="F85" s="7" t="s">
        <v>78</v>
      </c>
      <c r="G85" s="8"/>
      <c r="H85" s="9">
        <v>239.715</v>
      </c>
      <c r="I85" s="10" t="s">
        <v>52</v>
      </c>
      <c r="J85" s="11"/>
      <c r="K85" s="11"/>
      <c r="L85" s="11"/>
      <c r="M85" s="12"/>
      <c r="N85" s="13">
        <f t="shared" si="1"/>
        <v>0</v>
      </c>
    </row>
    <row r="86" spans="1:14" ht="25.5" x14ac:dyDescent="0.25">
      <c r="A86" s="5" t="s">
        <v>218</v>
      </c>
      <c r="B86" s="6" t="s">
        <v>219</v>
      </c>
      <c r="C86" s="2"/>
      <c r="D86" s="2"/>
      <c r="E86" s="35"/>
      <c r="F86" s="7" t="s">
        <v>16</v>
      </c>
      <c r="G86" s="8"/>
      <c r="H86" s="9">
        <v>30.6</v>
      </c>
      <c r="I86" s="10" t="s">
        <v>52</v>
      </c>
      <c r="J86" s="11"/>
      <c r="K86" s="11"/>
      <c r="L86" s="11"/>
      <c r="M86" s="12"/>
      <c r="N86" s="13">
        <f t="shared" si="1"/>
        <v>0</v>
      </c>
    </row>
    <row r="87" spans="1:14" ht="25.5" x14ac:dyDescent="0.25">
      <c r="A87" s="5" t="s">
        <v>220</v>
      </c>
      <c r="B87" s="6" t="s">
        <v>221</v>
      </c>
      <c r="C87" s="2" t="s">
        <v>222</v>
      </c>
      <c r="D87" s="3" t="s">
        <v>28</v>
      </c>
      <c r="E87" s="35"/>
      <c r="F87" s="7" t="s">
        <v>223</v>
      </c>
      <c r="G87" s="8"/>
      <c r="H87" s="9">
        <v>1072</v>
      </c>
      <c r="I87" s="10" t="s">
        <v>52</v>
      </c>
      <c r="J87" s="11"/>
      <c r="K87" s="11"/>
      <c r="L87" s="11"/>
      <c r="M87" s="12"/>
      <c r="N87" s="13">
        <f t="shared" si="1"/>
        <v>0</v>
      </c>
    </row>
    <row r="88" spans="1:14" ht="25.5" x14ac:dyDescent="0.25">
      <c r="A88" s="5" t="s">
        <v>224</v>
      </c>
      <c r="B88" s="6" t="s">
        <v>225</v>
      </c>
      <c r="C88" s="2" t="s">
        <v>226</v>
      </c>
      <c r="D88" s="2" t="s">
        <v>28</v>
      </c>
      <c r="E88" s="35"/>
      <c r="F88" s="7" t="s">
        <v>72</v>
      </c>
      <c r="G88" s="8"/>
      <c r="H88" s="9">
        <v>324.10000000000002</v>
      </c>
      <c r="I88" s="10" t="s">
        <v>17</v>
      </c>
      <c r="J88" s="11"/>
      <c r="K88" s="11"/>
      <c r="L88" s="11"/>
      <c r="M88" s="12"/>
      <c r="N88" s="13">
        <f t="shared" si="1"/>
        <v>0</v>
      </c>
    </row>
    <row r="89" spans="1:14" ht="38.25" x14ac:dyDescent="0.25">
      <c r="A89" s="5" t="s">
        <v>227</v>
      </c>
      <c r="B89" s="6" t="s">
        <v>228</v>
      </c>
      <c r="C89" s="2" t="s">
        <v>229</v>
      </c>
      <c r="D89" s="2" t="s">
        <v>28</v>
      </c>
      <c r="E89" s="35"/>
      <c r="F89" s="7" t="s">
        <v>72</v>
      </c>
      <c r="G89" s="8"/>
      <c r="H89" s="9">
        <v>729.1</v>
      </c>
      <c r="I89" s="10" t="s">
        <v>17</v>
      </c>
      <c r="J89" s="11"/>
      <c r="K89" s="11"/>
      <c r="L89" s="11"/>
      <c r="M89" s="12"/>
      <c r="N89" s="13">
        <f t="shared" si="1"/>
        <v>0</v>
      </c>
    </row>
    <row r="90" spans="1:14" ht="38.25" x14ac:dyDescent="0.25">
      <c r="A90" s="5" t="s">
        <v>230</v>
      </c>
      <c r="B90" s="6" t="s">
        <v>231</v>
      </c>
      <c r="C90" s="2" t="s">
        <v>232</v>
      </c>
      <c r="D90" s="2" t="s">
        <v>28</v>
      </c>
      <c r="E90" s="35"/>
      <c r="F90" s="7" t="s">
        <v>72</v>
      </c>
      <c r="G90" s="8"/>
      <c r="H90" s="9">
        <v>156.69999999999999</v>
      </c>
      <c r="I90" s="10" t="s">
        <v>17</v>
      </c>
      <c r="J90" s="11"/>
      <c r="K90" s="11"/>
      <c r="L90" s="11"/>
      <c r="M90" s="12"/>
      <c r="N90" s="13">
        <f t="shared" si="1"/>
        <v>0</v>
      </c>
    </row>
    <row r="91" spans="1:14" ht="25.5" x14ac:dyDescent="0.25">
      <c r="A91" s="5" t="s">
        <v>233</v>
      </c>
      <c r="B91" s="6" t="s">
        <v>234</v>
      </c>
      <c r="C91" s="2"/>
      <c r="D91" s="2"/>
      <c r="E91" s="35"/>
      <c r="F91" s="7" t="s">
        <v>29</v>
      </c>
      <c r="G91" s="8"/>
      <c r="H91" s="9">
        <v>25.625</v>
      </c>
      <c r="I91" s="10" t="s">
        <v>17</v>
      </c>
      <c r="J91" s="11"/>
      <c r="K91" s="11"/>
      <c r="L91" s="11"/>
      <c r="M91" s="12"/>
      <c r="N91" s="13">
        <f t="shared" si="1"/>
        <v>0</v>
      </c>
    </row>
    <row r="92" spans="1:14" x14ac:dyDescent="0.25">
      <c r="A92" s="5" t="s">
        <v>235</v>
      </c>
      <c r="B92" s="6" t="s">
        <v>236</v>
      </c>
      <c r="C92" s="2"/>
      <c r="D92" s="2"/>
      <c r="E92" s="35"/>
      <c r="F92" s="7" t="s">
        <v>237</v>
      </c>
      <c r="G92" s="8"/>
      <c r="H92" s="9">
        <v>1935</v>
      </c>
      <c r="I92" s="10" t="s">
        <v>17</v>
      </c>
      <c r="J92" s="11"/>
      <c r="K92" s="11"/>
      <c r="L92" s="11"/>
      <c r="M92" s="12"/>
      <c r="N92" s="13">
        <f t="shared" si="1"/>
        <v>0</v>
      </c>
    </row>
    <row r="93" spans="1:14" x14ac:dyDescent="0.25">
      <c r="A93" s="5" t="s">
        <v>238</v>
      </c>
      <c r="B93" s="6" t="s">
        <v>236</v>
      </c>
      <c r="C93" s="2"/>
      <c r="D93" s="2"/>
      <c r="E93" s="35"/>
      <c r="F93" s="7" t="s">
        <v>239</v>
      </c>
      <c r="G93" s="8"/>
      <c r="H93" s="9">
        <v>894</v>
      </c>
      <c r="I93" s="10" t="s">
        <v>17</v>
      </c>
      <c r="J93" s="11"/>
      <c r="K93" s="11"/>
      <c r="L93" s="11"/>
      <c r="M93" s="12"/>
      <c r="N93" s="13">
        <f t="shared" si="1"/>
        <v>0</v>
      </c>
    </row>
    <row r="94" spans="1:14" ht="25.5" x14ac:dyDescent="0.25">
      <c r="A94" s="5" t="s">
        <v>240</v>
      </c>
      <c r="B94" s="6" t="s">
        <v>241</v>
      </c>
      <c r="C94" s="2"/>
      <c r="D94" s="2"/>
      <c r="E94" s="35"/>
      <c r="F94" s="7" t="s">
        <v>16</v>
      </c>
      <c r="G94" s="8"/>
      <c r="H94" s="9">
        <v>33.299999999999997</v>
      </c>
      <c r="I94" s="10" t="s">
        <v>17</v>
      </c>
      <c r="J94" s="11"/>
      <c r="K94" s="11"/>
      <c r="L94" s="11"/>
      <c r="M94" s="12"/>
      <c r="N94" s="13">
        <f t="shared" si="1"/>
        <v>0</v>
      </c>
    </row>
    <row r="95" spans="1:14" ht="25.5" x14ac:dyDescent="0.25">
      <c r="A95" s="5" t="s">
        <v>242</v>
      </c>
      <c r="B95" s="6" t="s">
        <v>243</v>
      </c>
      <c r="C95" s="2"/>
      <c r="D95" s="2"/>
      <c r="E95" s="35"/>
      <c r="F95" s="7" t="s">
        <v>244</v>
      </c>
      <c r="G95" s="8"/>
      <c r="H95" s="9">
        <v>59.4</v>
      </c>
      <c r="I95" s="10" t="s">
        <v>17</v>
      </c>
      <c r="J95" s="11"/>
      <c r="K95" s="11"/>
      <c r="L95" s="11"/>
      <c r="M95" s="12"/>
      <c r="N95" s="13">
        <f t="shared" si="1"/>
        <v>0</v>
      </c>
    </row>
    <row r="96" spans="1:14" x14ac:dyDescent="0.25">
      <c r="A96" s="5" t="s">
        <v>245</v>
      </c>
      <c r="B96" s="6" t="s">
        <v>246</v>
      </c>
      <c r="C96" s="2"/>
      <c r="D96" s="2"/>
      <c r="E96" s="35"/>
      <c r="F96" s="7" t="s">
        <v>29</v>
      </c>
      <c r="G96" s="8"/>
      <c r="H96" s="9">
        <v>16.625</v>
      </c>
      <c r="I96" s="10" t="s">
        <v>17</v>
      </c>
      <c r="J96" s="11"/>
      <c r="K96" s="11"/>
      <c r="L96" s="11"/>
      <c r="M96" s="12"/>
      <c r="N96" s="13">
        <f t="shared" si="1"/>
        <v>0</v>
      </c>
    </row>
    <row r="97" spans="1:14" ht="38.25" x14ac:dyDescent="0.25">
      <c r="A97" s="5" t="s">
        <v>247</v>
      </c>
      <c r="B97" s="6" t="s">
        <v>248</v>
      </c>
      <c r="C97" s="2" t="s">
        <v>249</v>
      </c>
      <c r="D97" s="3" t="s">
        <v>28</v>
      </c>
      <c r="E97" s="35"/>
      <c r="F97" s="7" t="s">
        <v>250</v>
      </c>
      <c r="G97" s="8"/>
      <c r="H97" s="9">
        <v>3276</v>
      </c>
      <c r="I97" s="10" t="s">
        <v>41</v>
      </c>
      <c r="J97" s="11"/>
      <c r="K97" s="11"/>
      <c r="L97" s="11"/>
      <c r="M97" s="12"/>
      <c r="N97" s="13">
        <f t="shared" si="1"/>
        <v>0</v>
      </c>
    </row>
    <row r="98" spans="1:14" ht="38.25" x14ac:dyDescent="0.25">
      <c r="A98" s="5" t="s">
        <v>251</v>
      </c>
      <c r="B98" s="6" t="s">
        <v>252</v>
      </c>
      <c r="C98" s="2" t="s">
        <v>253</v>
      </c>
      <c r="D98" s="3" t="s">
        <v>28</v>
      </c>
      <c r="E98" s="35"/>
      <c r="F98" s="7" t="s">
        <v>250</v>
      </c>
      <c r="G98" s="8"/>
      <c r="H98" s="9">
        <v>144</v>
      </c>
      <c r="I98" s="10" t="s">
        <v>41</v>
      </c>
      <c r="J98" s="11"/>
      <c r="K98" s="11"/>
      <c r="L98" s="11"/>
      <c r="M98" s="12"/>
      <c r="N98" s="13">
        <f t="shared" si="1"/>
        <v>0</v>
      </c>
    </row>
    <row r="99" spans="1:14" ht="25.5" x14ac:dyDescent="0.25">
      <c r="A99" s="5" t="s">
        <v>254</v>
      </c>
      <c r="B99" s="6" t="s">
        <v>255</v>
      </c>
      <c r="C99" s="2" t="s">
        <v>256</v>
      </c>
      <c r="D99" s="2" t="s">
        <v>28</v>
      </c>
      <c r="E99" s="35"/>
      <c r="F99" s="7" t="s">
        <v>257</v>
      </c>
      <c r="G99" s="8"/>
      <c r="H99" s="9">
        <v>34.200000000000003</v>
      </c>
      <c r="I99" s="32" t="s">
        <v>17</v>
      </c>
      <c r="J99" s="11"/>
      <c r="K99" s="11"/>
      <c r="L99" s="11"/>
      <c r="M99" s="12"/>
      <c r="N99" s="13">
        <f t="shared" si="1"/>
        <v>0</v>
      </c>
    </row>
    <row r="100" spans="1:14" ht="63.75" x14ac:dyDescent="0.25">
      <c r="A100" s="5" t="s">
        <v>258</v>
      </c>
      <c r="B100" s="6" t="s">
        <v>259</v>
      </c>
      <c r="C100" s="2" t="s">
        <v>260</v>
      </c>
      <c r="D100" s="3" t="s">
        <v>28</v>
      </c>
      <c r="E100" s="35"/>
      <c r="F100" s="7" t="s">
        <v>261</v>
      </c>
      <c r="G100" s="8"/>
      <c r="H100" s="9">
        <v>144</v>
      </c>
      <c r="I100" s="10" t="s">
        <v>41</v>
      </c>
      <c r="J100" s="11"/>
      <c r="K100" s="11"/>
      <c r="L100" s="11"/>
      <c r="M100" s="12"/>
      <c r="N100" s="13">
        <f t="shared" si="1"/>
        <v>0</v>
      </c>
    </row>
    <row r="101" spans="1:14" ht="38.25" x14ac:dyDescent="0.25">
      <c r="A101" s="5" t="s">
        <v>262</v>
      </c>
      <c r="B101" s="6" t="s">
        <v>263</v>
      </c>
      <c r="C101" s="2" t="s">
        <v>264</v>
      </c>
      <c r="D101" s="2" t="s">
        <v>28</v>
      </c>
      <c r="E101" s="35"/>
      <c r="F101" s="7" t="s">
        <v>265</v>
      </c>
      <c r="G101" s="8"/>
      <c r="H101" s="9">
        <v>72</v>
      </c>
      <c r="I101" s="10" t="s">
        <v>17</v>
      </c>
      <c r="J101" s="11"/>
      <c r="K101" s="11"/>
      <c r="L101" s="11"/>
      <c r="M101" s="12"/>
      <c r="N101" s="13">
        <f t="shared" si="1"/>
        <v>0</v>
      </c>
    </row>
    <row r="102" spans="1:14" ht="25.5" x14ac:dyDescent="0.25">
      <c r="A102" s="5" t="s">
        <v>266</v>
      </c>
      <c r="B102" s="6" t="s">
        <v>267</v>
      </c>
      <c r="C102" s="2" t="s">
        <v>264</v>
      </c>
      <c r="D102" s="2" t="s">
        <v>28</v>
      </c>
      <c r="E102" s="35"/>
      <c r="F102" s="7" t="s">
        <v>265</v>
      </c>
      <c r="G102" s="8"/>
      <c r="H102" s="9">
        <v>79.2</v>
      </c>
      <c r="I102" s="10" t="s">
        <v>17</v>
      </c>
      <c r="J102" s="11"/>
      <c r="K102" s="11"/>
      <c r="L102" s="11"/>
      <c r="M102" s="12"/>
      <c r="N102" s="13">
        <f t="shared" si="1"/>
        <v>0</v>
      </c>
    </row>
    <row r="103" spans="1:14" ht="25.5" x14ac:dyDescent="0.25">
      <c r="A103" s="5" t="s">
        <v>268</v>
      </c>
      <c r="B103" s="6" t="s">
        <v>269</v>
      </c>
      <c r="C103" s="2" t="s">
        <v>264</v>
      </c>
      <c r="D103" s="2" t="s">
        <v>28</v>
      </c>
      <c r="E103" s="35"/>
      <c r="F103" s="7" t="s">
        <v>265</v>
      </c>
      <c r="G103" s="8"/>
      <c r="H103" s="9">
        <v>79.2</v>
      </c>
      <c r="I103" s="10" t="s">
        <v>17</v>
      </c>
      <c r="J103" s="11"/>
      <c r="K103" s="11"/>
      <c r="L103" s="11"/>
      <c r="M103" s="12"/>
      <c r="N103" s="13">
        <f t="shared" si="1"/>
        <v>0</v>
      </c>
    </row>
    <row r="104" spans="1:14" ht="25.5" x14ac:dyDescent="0.25">
      <c r="A104" s="5" t="s">
        <v>270</v>
      </c>
      <c r="B104" s="6" t="s">
        <v>271</v>
      </c>
      <c r="C104" s="2" t="s">
        <v>264</v>
      </c>
      <c r="D104" s="2" t="s">
        <v>28</v>
      </c>
      <c r="E104" s="35"/>
      <c r="F104" s="7" t="s">
        <v>265</v>
      </c>
      <c r="G104" s="8"/>
      <c r="H104" s="9">
        <v>1366.2</v>
      </c>
      <c r="I104" s="10" t="s">
        <v>17</v>
      </c>
      <c r="J104" s="11"/>
      <c r="K104" s="11"/>
      <c r="L104" s="11"/>
      <c r="M104" s="12"/>
      <c r="N104" s="13">
        <f t="shared" si="1"/>
        <v>0</v>
      </c>
    </row>
    <row r="105" spans="1:14" ht="15.75" thickBot="1" x14ac:dyDescent="0.3">
      <c r="A105" s="5" t="s">
        <v>272</v>
      </c>
      <c r="B105" s="6" t="s">
        <v>273</v>
      </c>
      <c r="C105" s="2" t="s">
        <v>264</v>
      </c>
      <c r="D105" s="2"/>
      <c r="E105" s="35"/>
      <c r="F105" s="7" t="s">
        <v>265</v>
      </c>
      <c r="G105" s="8"/>
      <c r="H105" s="9">
        <v>63</v>
      </c>
      <c r="I105" s="10" t="s">
        <v>17</v>
      </c>
      <c r="J105" s="11"/>
      <c r="K105" s="11"/>
      <c r="L105" s="11"/>
      <c r="M105" s="12"/>
      <c r="N105" s="13">
        <f t="shared" si="1"/>
        <v>0</v>
      </c>
    </row>
    <row r="106" spans="1:14" ht="15.75" thickBot="1" x14ac:dyDescent="0.3">
      <c r="A106" s="42" t="s">
        <v>274</v>
      </c>
      <c r="B106" s="42"/>
      <c r="C106" s="42"/>
      <c r="D106" s="42"/>
      <c r="E106" s="42"/>
      <c r="F106" s="42"/>
      <c r="G106" s="42"/>
      <c r="H106" s="33">
        <f>SUM(H4:H105)</f>
        <v>150347.36500000008</v>
      </c>
      <c r="I106" s="29"/>
      <c r="J106" s="29"/>
      <c r="K106" s="29"/>
      <c r="L106" s="29"/>
      <c r="M106" s="30"/>
      <c r="N106" s="31">
        <f t="shared" ref="N106" si="2">SUM(N4:N105)</f>
        <v>0</v>
      </c>
    </row>
    <row r="107" spans="1:14" x14ac:dyDescent="0.25">
      <c r="H107" s="34"/>
    </row>
  </sheetData>
  <sheetProtection password="E77F" sheet="1" objects="1" scenarios="1"/>
  <mergeCells count="10">
    <mergeCell ref="L2:L3"/>
    <mergeCell ref="M2:M3"/>
    <mergeCell ref="N2:N3"/>
    <mergeCell ref="A106:G106"/>
    <mergeCell ref="A2:A3"/>
    <mergeCell ref="B2:G2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5"/>
  <sheetViews>
    <sheetView workbookViewId="0"/>
  </sheetViews>
  <sheetFormatPr defaultRowHeight="15" x14ac:dyDescent="0.25"/>
  <sheetData>
    <row r="25" spans="3:3" x14ac:dyDescent="0.25">
      <c r="C25" s="37">
        <v>20171109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Sulyok Mónika</cp:lastModifiedBy>
  <dcterms:created xsi:type="dcterms:W3CDTF">2017-11-09T08:42:59Z</dcterms:created>
  <dcterms:modified xsi:type="dcterms:W3CDTF">2017-11-23T12:18:50Z</dcterms:modified>
</cp:coreProperties>
</file>